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</author>
  </authors>
  <commentList>
    <comment ref="AF1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1.057,89</t>
        </r>
      </text>
    </comment>
    <comment ref="AF1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761,58</t>
        </r>
      </text>
    </comment>
    <comment ref="AF1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589,97</t>
        </r>
      </text>
    </comment>
    <comment ref="AF1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858,36</t>
        </r>
      </text>
    </comment>
    <comment ref="AF1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733,43</t>
        </r>
      </text>
    </comment>
    <comment ref="AF2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659,65</t>
        </r>
      </text>
    </comment>
    <comment ref="AF2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830,24</t>
        </r>
      </text>
    </comment>
    <comment ref="AF2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1105,65</t>
        </r>
      </text>
    </comment>
    <comment ref="AF25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327,29</t>
        </r>
      </text>
    </comment>
    <comment ref="AF2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1972,72</t>
        </r>
      </text>
    </comment>
    <comment ref="AF2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1015,44</t>
        </r>
      </text>
    </comment>
    <comment ref="AF2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1450,52</t>
        </r>
      </text>
    </comment>
    <comment ref="AF3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875,17</t>
        </r>
      </text>
    </comment>
    <comment ref="AF3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564,21</t>
        </r>
      </text>
    </comment>
    <comment ref="AF3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825,53</t>
        </r>
      </text>
    </comment>
    <comment ref="AF3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930,13</t>
        </r>
      </text>
    </comment>
    <comment ref="AF3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771,84</t>
        </r>
      </text>
    </comment>
    <comment ref="AF4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898,44</t>
        </r>
      </text>
    </comment>
    <comment ref="AF4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711,42</t>
        </r>
      </text>
    </comment>
    <comment ref="AF4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894,68</t>
        </r>
      </text>
    </comment>
    <comment ref="AF45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892,56</t>
        </r>
      </text>
    </comment>
    <comment ref="AF4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8984,05</t>
        </r>
      </text>
    </comment>
    <comment ref="AF4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1346,79</t>
        </r>
      </text>
    </comment>
    <comment ref="AF4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217,27</t>
        </r>
      </text>
    </comment>
    <comment ref="AF5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1539,97</t>
        </r>
      </text>
    </comment>
    <comment ref="AF5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1055,41</t>
        </r>
      </text>
    </comment>
    <comment ref="AF55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529,48</t>
        </r>
      </text>
    </comment>
    <comment ref="AF5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1173,17</t>
        </r>
      </text>
    </comment>
    <comment ref="AF5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1997,85</t>
        </r>
      </text>
    </comment>
    <comment ref="AF6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1323,89</t>
        </r>
      </text>
    </comment>
    <comment ref="AF6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676,04</t>
        </r>
      </text>
    </comment>
    <comment ref="AF6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1111,80</t>
        </r>
      </text>
    </comment>
    <comment ref="AF7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1190,18</t>
        </r>
      </text>
    </comment>
    <comment ref="AF7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1447,50</t>
        </r>
      </text>
    </comment>
    <comment ref="AF7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589,21</t>
        </r>
      </text>
    </comment>
    <comment ref="AF75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539,98</t>
        </r>
      </text>
    </comment>
    <comment ref="AF7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824,14</t>
        </r>
      </text>
    </comment>
    <comment ref="AF7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743,17</t>
        </r>
      </text>
    </comment>
    <comment ref="AF7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734,04</t>
        </r>
      </text>
    </comment>
    <comment ref="AF8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1859,19</t>
        </r>
      </text>
    </comment>
    <comment ref="AF8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635,84</t>
        </r>
      </text>
    </comment>
    <comment ref="AF8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17143,48</t>
        </r>
      </text>
    </comment>
    <comment ref="AF8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2209,18</t>
        </r>
      </text>
    </comment>
    <comment ref="AF8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868,81</t>
        </r>
      </text>
    </comment>
    <comment ref="AF8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2287,87</t>
        </r>
      </text>
    </comment>
    <comment ref="AF9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529,17</t>
        </r>
      </text>
    </comment>
    <comment ref="H9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</t>
        </r>
      </text>
    </comment>
    <comment ref="AF9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753,94</t>
        </r>
      </text>
    </comment>
    <comment ref="AF9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1378,03</t>
        </r>
      </text>
    </comment>
    <comment ref="AF10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1367,54</t>
        </r>
      </text>
    </comment>
    <comment ref="AF10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1013,47</t>
        </r>
      </text>
    </comment>
    <comment ref="AF10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6746,52</t>
        </r>
      </text>
    </comment>
    <comment ref="AF10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2760,13</t>
        </r>
      </text>
    </comment>
    <comment ref="AF10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367,25</t>
        </r>
      </text>
    </comment>
    <comment ref="AF1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603,57</t>
        </r>
      </text>
    </comment>
    <comment ref="AF11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405,17</t>
        </r>
      </text>
    </comment>
    <comment ref="AF11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1198,79</t>
        </r>
      </text>
    </comment>
    <comment ref="AF11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549,90</t>
        </r>
      </text>
    </comment>
    <comment ref="AF11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727,01</t>
        </r>
      </text>
    </comment>
    <comment ref="AF11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731,54</t>
        </r>
      </text>
    </comment>
    <comment ref="AF11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3986,53</t>
        </r>
      </text>
    </comment>
    <comment ref="AF12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837,88</t>
        </r>
      </text>
    </comment>
    <comment ref="AE12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176723,41</t>
        </r>
      </text>
    </comment>
    <comment ref="AF12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1058,02</t>
        </r>
      </text>
    </comment>
    <comment ref="AF12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1127,37</t>
        </r>
      </text>
    </comment>
  </commentList>
</comments>
</file>

<file path=xl/sharedStrings.xml><?xml version="1.0" encoding="utf-8"?>
<sst xmlns="http://schemas.openxmlformats.org/spreadsheetml/2006/main" count="170" uniqueCount="138">
  <si>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</si>
  <si>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</si>
  <si>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</si>
  <si>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</si>
  <si>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</si>
  <si>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</si>
  <si>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</si>
  <si>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</si>
  <si>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</si>
  <si>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</si>
  <si>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</si>
  <si>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</si>
  <si>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</si>
  <si>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</si>
  <si>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</si>
  <si>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</si>
  <si>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</si>
  <si>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</si>
  <si>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</si>
  <si>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</si>
  <si>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</si>
  <si>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</si>
  <si>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</si>
  <si>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</si>
  <si>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</si>
  <si>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</si>
  <si>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</si>
  <si>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Aardenburg</t>
  </si>
  <si>
    <t>Axel</t>
  </si>
  <si>
    <t>Biervliet</t>
  </si>
  <si>
    <t>Bochkapelle</t>
  </si>
  <si>
    <t>Breskens</t>
  </si>
  <si>
    <t>Gazand</t>
  </si>
  <si>
    <t>Olinge</t>
  </si>
  <si>
    <t>Eede</t>
  </si>
  <si>
    <t>Graave</t>
  </si>
  <si>
    <t>Groede</t>
  </si>
  <si>
    <t>Hoek</t>
  </si>
  <si>
    <t>Hontenisse</t>
  </si>
  <si>
    <t>Hoofdplaat</t>
  </si>
  <si>
    <t>Hulst</t>
  </si>
  <si>
    <t>Ijzendijke</t>
  </si>
  <si>
    <t>Jansteen</t>
  </si>
  <si>
    <t>Koewacht</t>
  </si>
  <si>
    <t>Kruis</t>
  </si>
  <si>
    <t>Neuzen</t>
  </si>
  <si>
    <t>Niewvliet</t>
  </si>
  <si>
    <t>Oostburg</t>
  </si>
  <si>
    <t>Ossenisse</t>
  </si>
  <si>
    <t>Overslag</t>
  </si>
  <si>
    <t>Philipine</t>
  </si>
  <si>
    <t>Sas van  gent</t>
  </si>
  <si>
    <t>Schoondijke</t>
  </si>
  <si>
    <t>Sluis</t>
  </si>
  <si>
    <t>Stoppeldijk</t>
  </si>
  <si>
    <t>Westdorpe</t>
  </si>
  <si>
    <t>Zaamslag</t>
  </si>
  <si>
    <t>Zuiddorp</t>
  </si>
  <si>
    <t>Zuidzande</t>
  </si>
  <si>
    <t>TOT</t>
  </si>
  <si>
    <t>Baarland</t>
  </si>
  <si>
    <t>Borselle</t>
  </si>
  <si>
    <t>Driewege</t>
  </si>
  <si>
    <t>Ellewuotsdijk</t>
  </si>
  <si>
    <t>Goes</t>
  </si>
  <si>
    <t>S Gravenpolder</t>
  </si>
  <si>
    <t>S Heer Abtskerke</t>
  </si>
  <si>
    <t>S Heer Arendskerke</t>
  </si>
  <si>
    <t>Sheerenhoek</t>
  </si>
  <si>
    <t>Heinenzand</t>
  </si>
  <si>
    <t>Hoedenskerke</t>
  </si>
  <si>
    <t>Kapelle</t>
  </si>
  <si>
    <t>Kattendijke</t>
  </si>
  <si>
    <t>Kloetinge</t>
  </si>
  <si>
    <t>Krabbendijke</t>
  </si>
  <si>
    <t>Kruiningen</t>
  </si>
  <si>
    <t>Nisse</t>
  </si>
  <si>
    <t>Uodelande</t>
  </si>
  <si>
    <t>Ovenzand</t>
  </si>
  <si>
    <t>Rilland-bath</t>
  </si>
  <si>
    <t>Schore</t>
  </si>
  <si>
    <t>Waarde</t>
  </si>
  <si>
    <t>Wemeldinge</t>
  </si>
  <si>
    <t>Wolfaardsdijk</t>
  </si>
  <si>
    <t>Yerseke</t>
  </si>
  <si>
    <t>Aagtekerke</t>
  </si>
  <si>
    <t>Arnemuide</t>
  </si>
  <si>
    <t>Biggekerke</t>
  </si>
  <si>
    <t>Domburg</t>
  </si>
  <si>
    <t>Grijpskerke</t>
  </si>
  <si>
    <t>Lourens st</t>
  </si>
  <si>
    <t>Melikskerke</t>
  </si>
  <si>
    <t>Middelburg</t>
  </si>
  <si>
    <t>Oostcapelle</t>
  </si>
  <si>
    <t>Rittem</t>
  </si>
  <si>
    <t>Serooskerke</t>
  </si>
  <si>
    <t>Veere</t>
  </si>
  <si>
    <t>Vlissingen</t>
  </si>
  <si>
    <t>Colijnsplaat</t>
  </si>
  <si>
    <t>Kats</t>
  </si>
  <si>
    <t>Kortege</t>
  </si>
  <si>
    <t>Wissekerke</t>
  </si>
  <si>
    <t>Annaland(st)</t>
  </si>
  <si>
    <t>Maartensdijk</t>
  </si>
  <si>
    <t>Oud-Vosmeer</t>
  </si>
  <si>
    <t>Poortvliet</t>
  </si>
  <si>
    <t>Scherpenisse</t>
  </si>
  <si>
    <t>Stavenisse</t>
  </si>
  <si>
    <t>Tholen</t>
  </si>
  <si>
    <t>Bruinisse</t>
  </si>
  <si>
    <t>Burgh</t>
  </si>
  <si>
    <t>Dreischor</t>
  </si>
  <si>
    <t>Duivendijke</t>
  </si>
  <si>
    <t>Elkerzee</t>
  </si>
  <si>
    <t>Ellemeet</t>
  </si>
  <si>
    <t>Haamstede</t>
  </si>
  <si>
    <t>Kerkwerve</t>
  </si>
  <si>
    <t>Niewerkerk</t>
  </si>
  <si>
    <t>Noordwelle</t>
  </si>
  <si>
    <t>Oosterland</t>
  </si>
  <si>
    <t>Ouwerkerk</t>
  </si>
  <si>
    <t>Renesse</t>
  </si>
  <si>
    <t>Zierikzee</t>
  </si>
  <si>
    <t>Zonnemijre</t>
  </si>
  <si>
    <t>Rentranchement</t>
  </si>
  <si>
    <t>Waterlandkerkje</t>
  </si>
  <si>
    <t>Koudekerke</t>
  </si>
  <si>
    <t>Vrouwenpolder</t>
  </si>
  <si>
    <t>Westkapelle</t>
  </si>
  <si>
    <t>Zoutelande</t>
  </si>
  <si>
    <t>Philipsland</t>
  </si>
  <si>
    <t>Brouwershaven</t>
  </si>
  <si>
    <t>Hengstdijk</t>
  </si>
  <si>
    <t>Nieuw- en St. Joosland</t>
  </si>
  <si>
    <t>Oost en west-Souburg</t>
  </si>
  <si>
    <t>TOT der Provincie</t>
  </si>
  <si>
    <t>Noordgouwe</t>
  </si>
  <si>
    <t>PROVINCIE ZEELAND  DERDE GEDEELTE: Indeeling naar de geboorteplaats en de nationaliteit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</si>
</sst>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5" customWidth="1"/>
    <col min="2" max="2" width="4.7109375" style="5" customWidth="1"/>
    <col min="3" max="14" width="8.00390625" style="5" customWidth="1"/>
    <col min="15" max="28" width="7.00390625" style="5" customWidth="1"/>
    <col min="29" max="30" width="8.8515625" style="5" customWidth="1"/>
    <col min="31" max="31" width="11.57421875" style="5" customWidth="1"/>
    <col min="32" max="32" width="10.8515625" style="37" customWidth="1"/>
    <col min="33" max="33" width="8.8515625" style="3" customWidth="1"/>
    <col min="34" max="34" width="11.8515625" style="3" customWidth="1"/>
    <col min="35" max="38" width="8.8515625" style="3" customWidth="1"/>
    <col min="39" max="16384" width="8.8515625" style="5" customWidth="1"/>
  </cols>
  <sheetData>
    <row r="1" spans="1:38" ht="13.5" thickBot="1">
      <c r="A1" s="7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  <c r="AG1" s="63"/>
      <c r="AH1" s="63"/>
      <c r="AI1" s="63"/>
      <c r="AJ1" s="63"/>
      <c r="AK1" s="63"/>
      <c r="AL1" s="64"/>
    </row>
    <row r="2" ht="13.5" thickBot="1"/>
    <row r="3" spans="1:38" s="39" customFormat="1" ht="19.5" customHeight="1">
      <c r="A3" s="24" t="s">
        <v>26</v>
      </c>
      <c r="B3" s="6"/>
      <c r="C3" s="12" t="s">
        <v>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24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 t="s">
        <v>8</v>
      </c>
      <c r="AD3" s="13"/>
      <c r="AE3" s="13" t="s">
        <v>23</v>
      </c>
      <c r="AF3" s="38" t="s">
        <v>25</v>
      </c>
      <c r="AG3" s="14" t="s">
        <v>1</v>
      </c>
      <c r="AH3" s="14" t="s">
        <v>2</v>
      </c>
      <c r="AI3" s="14" t="s">
        <v>3</v>
      </c>
      <c r="AJ3" s="15" t="s">
        <v>4</v>
      </c>
      <c r="AK3" s="14" t="s">
        <v>5</v>
      </c>
      <c r="AL3" s="21" t="s">
        <v>6</v>
      </c>
    </row>
    <row r="4" spans="1:38" s="6" customFormat="1" ht="69.75" customHeight="1">
      <c r="A4" s="25"/>
      <c r="C4" s="11" t="s">
        <v>10</v>
      </c>
      <c r="D4" s="8"/>
      <c r="E4" s="8" t="s">
        <v>11</v>
      </c>
      <c r="F4" s="8"/>
      <c r="G4" s="8" t="s">
        <v>12</v>
      </c>
      <c r="H4" s="8"/>
      <c r="I4" s="8" t="s">
        <v>13</v>
      </c>
      <c r="J4" s="8"/>
      <c r="K4" s="8" t="s">
        <v>14</v>
      </c>
      <c r="L4" s="8"/>
      <c r="M4" s="8" t="s">
        <v>15</v>
      </c>
      <c r="N4" s="8"/>
      <c r="O4" s="8" t="s">
        <v>16</v>
      </c>
      <c r="P4" s="8"/>
      <c r="Q4" s="8" t="s">
        <v>17</v>
      </c>
      <c r="R4" s="8"/>
      <c r="S4" s="8" t="s">
        <v>18</v>
      </c>
      <c r="T4" s="8"/>
      <c r="U4" s="8" t="s">
        <v>19</v>
      </c>
      <c r="V4" s="8"/>
      <c r="W4" s="8" t="s">
        <v>20</v>
      </c>
      <c r="X4" s="8"/>
      <c r="Y4" s="8" t="s">
        <v>21</v>
      </c>
      <c r="Z4" s="8"/>
      <c r="AA4" s="8" t="s">
        <v>22</v>
      </c>
      <c r="AB4" s="8"/>
      <c r="AC4" s="8"/>
      <c r="AD4" s="8"/>
      <c r="AE4" s="8"/>
      <c r="AF4" s="40"/>
      <c r="AG4" s="9"/>
      <c r="AH4" s="9"/>
      <c r="AI4" s="9"/>
      <c r="AJ4" s="10"/>
      <c r="AK4" s="9"/>
      <c r="AL4" s="22"/>
    </row>
    <row r="5" spans="1:38" s="39" customFormat="1" ht="14.25" customHeight="1" thickBot="1">
      <c r="A5" s="26"/>
      <c r="B5" s="6"/>
      <c r="C5" s="16" t="s">
        <v>7</v>
      </c>
      <c r="D5" s="17" t="s">
        <v>0</v>
      </c>
      <c r="E5" s="17" t="s">
        <v>7</v>
      </c>
      <c r="F5" s="17" t="s">
        <v>0</v>
      </c>
      <c r="G5" s="17" t="s">
        <v>7</v>
      </c>
      <c r="H5" s="17" t="s">
        <v>0</v>
      </c>
      <c r="I5" s="17" t="s">
        <v>7</v>
      </c>
      <c r="J5" s="17" t="s">
        <v>0</v>
      </c>
      <c r="K5" s="17" t="s">
        <v>7</v>
      </c>
      <c r="L5" s="17" t="s">
        <v>0</v>
      </c>
      <c r="M5" s="17" t="s">
        <v>7</v>
      </c>
      <c r="N5" s="17" t="s">
        <v>0</v>
      </c>
      <c r="O5" s="17" t="s">
        <v>7</v>
      </c>
      <c r="P5" s="17" t="s">
        <v>0</v>
      </c>
      <c r="Q5" s="17" t="s">
        <v>7</v>
      </c>
      <c r="R5" s="17" t="s">
        <v>0</v>
      </c>
      <c r="S5" s="17" t="s">
        <v>7</v>
      </c>
      <c r="T5" s="17" t="s">
        <v>0</v>
      </c>
      <c r="U5" s="17" t="s">
        <v>7</v>
      </c>
      <c r="V5" s="17" t="s">
        <v>0</v>
      </c>
      <c r="W5" s="17" t="s">
        <v>7</v>
      </c>
      <c r="X5" s="17" t="s">
        <v>0</v>
      </c>
      <c r="Y5" s="17" t="s">
        <v>7</v>
      </c>
      <c r="Z5" s="17" t="s">
        <v>0</v>
      </c>
      <c r="AA5" s="17" t="s">
        <v>7</v>
      </c>
      <c r="AB5" s="17" t="s">
        <v>0</v>
      </c>
      <c r="AC5" s="17" t="s">
        <v>7</v>
      </c>
      <c r="AD5" s="17" t="s">
        <v>0</v>
      </c>
      <c r="AE5" s="18"/>
      <c r="AF5" s="41"/>
      <c r="AG5" s="19"/>
      <c r="AH5" s="19"/>
      <c r="AI5" s="19"/>
      <c r="AJ5" s="20"/>
      <c r="AK5" s="19"/>
      <c r="AL5" s="23"/>
    </row>
    <row r="6" spans="1:38" s="39" customFormat="1" ht="13.5" customHeight="1" thickBot="1">
      <c r="A6" s="6"/>
      <c r="B6" s="6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  <c r="AF6" s="44"/>
      <c r="AG6" s="2"/>
      <c r="AH6" s="2"/>
      <c r="AI6" s="2"/>
      <c r="AJ6" s="1"/>
      <c r="AK6" s="2"/>
      <c r="AL6" s="2"/>
    </row>
    <row r="7" spans="1:38" ht="12.75">
      <c r="A7" s="27" t="s">
        <v>27</v>
      </c>
      <c r="C7" s="45">
        <v>591</v>
      </c>
      <c r="D7" s="46">
        <v>595</v>
      </c>
      <c r="E7" s="46">
        <v>247</v>
      </c>
      <c r="F7" s="46">
        <v>294</v>
      </c>
      <c r="G7" s="46">
        <v>30</v>
      </c>
      <c r="H7" s="46">
        <v>42</v>
      </c>
      <c r="I7" s="46"/>
      <c r="J7" s="46">
        <v>1</v>
      </c>
      <c r="K7" s="46">
        <v>6</v>
      </c>
      <c r="L7" s="46">
        <v>36</v>
      </c>
      <c r="M7" s="46"/>
      <c r="N7" s="46"/>
      <c r="O7" s="46"/>
      <c r="P7" s="46"/>
      <c r="Q7" s="46">
        <v>57</v>
      </c>
      <c r="R7" s="46">
        <v>48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>
        <f aca="true" t="shared" si="0" ref="AC7:AD22">C7+E7+G7+I7+K7+M7+O7+Q7+S7+U7+W7+Y7+AA7</f>
        <v>931</v>
      </c>
      <c r="AD7" s="46">
        <f t="shared" si="0"/>
        <v>1016</v>
      </c>
      <c r="AE7" s="47">
        <v>1636.31</v>
      </c>
      <c r="AF7" s="48">
        <f aca="true" t="shared" si="1" ref="AF7:AF71">(AC7+AD7)/AE7*1000</f>
        <v>1189.8723347043044</v>
      </c>
      <c r="AG7" s="29"/>
      <c r="AH7" s="29"/>
      <c r="AI7" s="30"/>
      <c r="AJ7" s="30"/>
      <c r="AK7" s="29"/>
      <c r="AL7" s="32">
        <v>270477</v>
      </c>
    </row>
    <row r="8" spans="1:38" ht="12.75">
      <c r="A8" s="28" t="s">
        <v>28</v>
      </c>
      <c r="C8" s="49">
        <v>1191</v>
      </c>
      <c r="D8" s="50">
        <v>1210</v>
      </c>
      <c r="E8" s="50">
        <v>437</v>
      </c>
      <c r="F8" s="51">
        <v>481</v>
      </c>
      <c r="G8" s="51">
        <v>22</v>
      </c>
      <c r="H8" s="51">
        <v>24</v>
      </c>
      <c r="I8" s="50"/>
      <c r="J8" s="50"/>
      <c r="K8" s="51">
        <v>22</v>
      </c>
      <c r="L8" s="51">
        <v>21</v>
      </c>
      <c r="M8" s="50"/>
      <c r="N8" s="50"/>
      <c r="O8" s="50"/>
      <c r="P8" s="50"/>
      <c r="Q8" s="50">
        <v>12</v>
      </c>
      <c r="R8" s="50">
        <v>9</v>
      </c>
      <c r="S8" s="50"/>
      <c r="T8" s="50"/>
      <c r="U8" s="50"/>
      <c r="V8" s="50">
        <v>2</v>
      </c>
      <c r="W8" s="50"/>
      <c r="X8" s="50"/>
      <c r="Y8" s="50"/>
      <c r="Z8" s="50"/>
      <c r="AA8" s="50"/>
      <c r="AB8" s="50"/>
      <c r="AC8" s="50">
        <f t="shared" si="0"/>
        <v>1684</v>
      </c>
      <c r="AD8" s="50">
        <f t="shared" si="0"/>
        <v>1747</v>
      </c>
      <c r="AE8" s="52">
        <v>4288.58</v>
      </c>
      <c r="AF8" s="53">
        <f t="shared" si="1"/>
        <v>800.0317121284901</v>
      </c>
      <c r="AG8" s="4"/>
      <c r="AH8" s="4"/>
      <c r="AI8" s="4"/>
      <c r="AJ8" s="4"/>
      <c r="AK8" s="4"/>
      <c r="AL8" s="33"/>
    </row>
    <row r="9" spans="1:38" ht="12.75">
      <c r="A9" s="28" t="s">
        <v>29</v>
      </c>
      <c r="C9" s="49">
        <v>757</v>
      </c>
      <c r="D9" s="50">
        <v>757</v>
      </c>
      <c r="E9" s="50">
        <v>231</v>
      </c>
      <c r="F9" s="51">
        <v>285</v>
      </c>
      <c r="G9" s="51">
        <v>8</v>
      </c>
      <c r="H9" s="51">
        <v>4</v>
      </c>
      <c r="I9" s="50"/>
      <c r="J9" s="50"/>
      <c r="K9" s="51">
        <v>10</v>
      </c>
      <c r="L9" s="51">
        <v>25</v>
      </c>
      <c r="M9" s="50"/>
      <c r="N9" s="50"/>
      <c r="O9" s="50"/>
      <c r="P9" s="50"/>
      <c r="Q9" s="50">
        <v>50</v>
      </c>
      <c r="R9" s="50">
        <v>23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1">
        <f t="shared" si="0"/>
        <v>1056</v>
      </c>
      <c r="AD9" s="50">
        <f t="shared" si="0"/>
        <v>1094</v>
      </c>
      <c r="AE9" s="52">
        <v>3890.26</v>
      </c>
      <c r="AF9" s="53">
        <f t="shared" si="1"/>
        <v>552.6622899240667</v>
      </c>
      <c r="AG9" s="4"/>
      <c r="AH9" s="4"/>
      <c r="AI9" s="4"/>
      <c r="AJ9" s="4"/>
      <c r="AK9" s="4"/>
      <c r="AL9" s="33"/>
    </row>
    <row r="10" spans="1:38" ht="12.75">
      <c r="A10" s="28" t="s">
        <v>30</v>
      </c>
      <c r="C10" s="49">
        <v>464</v>
      </c>
      <c r="D10" s="51">
        <v>497</v>
      </c>
      <c r="E10" s="50">
        <v>140</v>
      </c>
      <c r="F10" s="51">
        <v>132</v>
      </c>
      <c r="G10" s="51">
        <v>6</v>
      </c>
      <c r="H10" s="51">
        <v>4</v>
      </c>
      <c r="I10" s="50"/>
      <c r="J10" s="50"/>
      <c r="K10" s="50"/>
      <c r="L10" s="50"/>
      <c r="M10" s="50"/>
      <c r="N10" s="50"/>
      <c r="O10" s="50"/>
      <c r="P10" s="50">
        <v>1</v>
      </c>
      <c r="Q10" s="50">
        <v>17</v>
      </c>
      <c r="R10" s="50">
        <v>2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>
        <f t="shared" si="0"/>
        <v>627</v>
      </c>
      <c r="AD10" s="50">
        <f t="shared" si="0"/>
        <v>636</v>
      </c>
      <c r="AE10" s="55">
        <v>1193.88</v>
      </c>
      <c r="AF10" s="53">
        <f t="shared" si="1"/>
        <v>1057.8952658558649</v>
      </c>
      <c r="AG10" s="4"/>
      <c r="AH10" s="4"/>
      <c r="AI10" s="4"/>
      <c r="AJ10" s="4"/>
      <c r="AK10" s="4"/>
      <c r="AL10" s="33"/>
    </row>
    <row r="11" spans="1:38" ht="12.75">
      <c r="A11" s="28" t="s">
        <v>31</v>
      </c>
      <c r="C11" s="49">
        <v>513</v>
      </c>
      <c r="D11" s="51">
        <v>554</v>
      </c>
      <c r="E11" s="50">
        <v>190</v>
      </c>
      <c r="F11" s="51">
        <v>238</v>
      </c>
      <c r="G11" s="51">
        <v>29</v>
      </c>
      <c r="H11" s="51">
        <v>18</v>
      </c>
      <c r="I11" s="50"/>
      <c r="J11" s="50"/>
      <c r="K11" s="51">
        <v>1</v>
      </c>
      <c r="L11" s="51">
        <v>2</v>
      </c>
      <c r="M11" s="50"/>
      <c r="N11" s="50"/>
      <c r="O11" s="50">
        <v>1</v>
      </c>
      <c r="P11" s="50"/>
      <c r="Q11" s="51">
        <v>6</v>
      </c>
      <c r="R11" s="50">
        <v>3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>
        <f t="shared" si="0"/>
        <v>740</v>
      </c>
      <c r="AD11" s="50">
        <f t="shared" si="0"/>
        <v>815</v>
      </c>
      <c r="AE11" s="55">
        <v>690.42</v>
      </c>
      <c r="AF11" s="53">
        <f t="shared" si="1"/>
        <v>2252.252252252252</v>
      </c>
      <c r="AG11" s="4"/>
      <c r="AH11" s="4"/>
      <c r="AI11" s="4"/>
      <c r="AJ11" s="4"/>
      <c r="AK11" s="4"/>
      <c r="AL11" s="33"/>
    </row>
    <row r="12" spans="1:38" ht="12.75">
      <c r="A12" s="28" t="s">
        <v>32</v>
      </c>
      <c r="C12" s="49">
        <v>372</v>
      </c>
      <c r="D12" s="51">
        <v>358</v>
      </c>
      <c r="E12" s="51">
        <v>164</v>
      </c>
      <c r="F12" s="51">
        <v>199</v>
      </c>
      <c r="G12" s="51">
        <v>3</v>
      </c>
      <c r="H12" s="51">
        <v>5</v>
      </c>
      <c r="I12" s="50"/>
      <c r="J12" s="50"/>
      <c r="K12" s="50"/>
      <c r="L12" s="50"/>
      <c r="M12" s="50"/>
      <c r="N12" s="50"/>
      <c r="O12" s="50"/>
      <c r="P12" s="50"/>
      <c r="Q12" s="51">
        <v>2</v>
      </c>
      <c r="R12" s="51">
        <v>1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>
        <f t="shared" si="0"/>
        <v>541</v>
      </c>
      <c r="AD12" s="50">
        <f t="shared" si="0"/>
        <v>563</v>
      </c>
      <c r="AE12" s="55">
        <v>1449.6</v>
      </c>
      <c r="AF12" s="53">
        <f t="shared" si="1"/>
        <v>761.5894039735099</v>
      </c>
      <c r="AG12" s="4"/>
      <c r="AH12" s="4"/>
      <c r="AI12" s="4"/>
      <c r="AJ12" s="4"/>
      <c r="AK12" s="4"/>
      <c r="AL12" s="33"/>
    </row>
    <row r="13" spans="1:38" ht="12.75">
      <c r="A13" s="28" t="s">
        <v>33</v>
      </c>
      <c r="C13" s="49">
        <v>863</v>
      </c>
      <c r="D13" s="51">
        <v>954</v>
      </c>
      <c r="E13" s="51">
        <v>117</v>
      </c>
      <c r="F13" s="51">
        <v>126</v>
      </c>
      <c r="G13" s="51">
        <v>27</v>
      </c>
      <c r="H13" s="51">
        <v>18</v>
      </c>
      <c r="I13" s="50"/>
      <c r="J13" s="50"/>
      <c r="K13" s="51">
        <v>36</v>
      </c>
      <c r="L13" s="51">
        <v>52</v>
      </c>
      <c r="M13" s="50"/>
      <c r="N13" s="50"/>
      <c r="O13" s="50">
        <v>1</v>
      </c>
      <c r="P13" s="51"/>
      <c r="Q13" s="51">
        <v>259</v>
      </c>
      <c r="R13" s="51">
        <v>208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>
        <f t="shared" si="0"/>
        <v>1303</v>
      </c>
      <c r="AD13" s="50">
        <f t="shared" si="0"/>
        <v>1358</v>
      </c>
      <c r="AE13" s="55">
        <v>4510.35</v>
      </c>
      <c r="AF13" s="53">
        <f t="shared" si="1"/>
        <v>589.9763876417572</v>
      </c>
      <c r="AG13" s="4"/>
      <c r="AH13" s="4"/>
      <c r="AI13" s="4"/>
      <c r="AJ13" s="4"/>
      <c r="AK13" s="4"/>
      <c r="AL13" s="33"/>
    </row>
    <row r="14" spans="1:38" ht="12.75">
      <c r="A14" s="28" t="s">
        <v>34</v>
      </c>
      <c r="C14" s="49">
        <v>471</v>
      </c>
      <c r="D14" s="51">
        <v>371</v>
      </c>
      <c r="E14" s="51">
        <v>37</v>
      </c>
      <c r="F14" s="51">
        <v>29</v>
      </c>
      <c r="G14" s="51">
        <v>5</v>
      </c>
      <c r="H14" s="51">
        <v>1</v>
      </c>
      <c r="I14" s="50"/>
      <c r="J14" s="50"/>
      <c r="K14" s="51">
        <v>12</v>
      </c>
      <c r="L14" s="51">
        <v>40</v>
      </c>
      <c r="M14" s="50"/>
      <c r="N14" s="50"/>
      <c r="O14" s="50"/>
      <c r="P14" s="51"/>
      <c r="Q14" s="51">
        <v>165</v>
      </c>
      <c r="R14" s="51">
        <v>136</v>
      </c>
      <c r="S14" s="50"/>
      <c r="T14" s="50"/>
      <c r="U14" s="51">
        <v>2</v>
      </c>
      <c r="V14" s="51">
        <v>1</v>
      </c>
      <c r="W14" s="50"/>
      <c r="X14" s="50"/>
      <c r="Y14" s="50"/>
      <c r="Z14" s="50"/>
      <c r="AA14" s="50"/>
      <c r="AB14" s="50"/>
      <c r="AC14" s="50">
        <f t="shared" si="0"/>
        <v>692</v>
      </c>
      <c r="AD14" s="50">
        <f t="shared" si="0"/>
        <v>578</v>
      </c>
      <c r="AE14" s="55">
        <v>1317</v>
      </c>
      <c r="AF14" s="53">
        <f t="shared" si="1"/>
        <v>964.3128321943811</v>
      </c>
      <c r="AG14" s="4"/>
      <c r="AH14" s="4"/>
      <c r="AI14" s="4"/>
      <c r="AJ14" s="4"/>
      <c r="AK14" s="4"/>
      <c r="AL14" s="33"/>
    </row>
    <row r="15" spans="1:38" ht="12.75">
      <c r="A15" s="28" t="s">
        <v>35</v>
      </c>
      <c r="C15" s="49">
        <v>713</v>
      </c>
      <c r="D15" s="51">
        <v>727</v>
      </c>
      <c r="E15" s="50">
        <v>227</v>
      </c>
      <c r="F15" s="51">
        <v>195</v>
      </c>
      <c r="G15" s="51">
        <v>8</v>
      </c>
      <c r="H15" s="51">
        <v>5</v>
      </c>
      <c r="I15" s="50"/>
      <c r="J15" s="50"/>
      <c r="K15" s="51">
        <v>15</v>
      </c>
      <c r="L15" s="51">
        <v>12</v>
      </c>
      <c r="M15" s="50"/>
      <c r="N15" s="50"/>
      <c r="O15" s="50"/>
      <c r="P15" s="51"/>
      <c r="Q15" s="50">
        <v>20</v>
      </c>
      <c r="R15" s="51">
        <v>9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>
        <f t="shared" si="0"/>
        <v>983</v>
      </c>
      <c r="AD15" s="50">
        <f t="shared" si="0"/>
        <v>948</v>
      </c>
      <c r="AE15" s="55">
        <v>2517.6</v>
      </c>
      <c r="AF15" s="53">
        <f t="shared" si="1"/>
        <v>767.0003177629488</v>
      </c>
      <c r="AG15" s="4"/>
      <c r="AH15" s="4"/>
      <c r="AI15" s="4"/>
      <c r="AJ15" s="4"/>
      <c r="AK15" s="4"/>
      <c r="AL15" s="33"/>
    </row>
    <row r="16" spans="1:38" ht="12.75">
      <c r="A16" s="28" t="s">
        <v>36</v>
      </c>
      <c r="C16" s="49">
        <v>744</v>
      </c>
      <c r="D16" s="51">
        <v>793</v>
      </c>
      <c r="E16" s="50">
        <v>416</v>
      </c>
      <c r="F16" s="51">
        <v>443</v>
      </c>
      <c r="G16" s="51">
        <v>23</v>
      </c>
      <c r="H16" s="51">
        <v>19</v>
      </c>
      <c r="I16" s="50"/>
      <c r="J16" s="50"/>
      <c r="K16" s="51">
        <v>2</v>
      </c>
      <c r="L16" s="50"/>
      <c r="M16" s="50"/>
      <c r="N16" s="50"/>
      <c r="O16" s="50"/>
      <c r="P16" s="51"/>
      <c r="Q16" s="50">
        <v>27</v>
      </c>
      <c r="R16" s="51">
        <v>20</v>
      </c>
      <c r="S16" s="50"/>
      <c r="T16" s="50"/>
      <c r="U16" s="50">
        <v>1</v>
      </c>
      <c r="V16" s="50"/>
      <c r="W16" s="50"/>
      <c r="X16" s="50"/>
      <c r="Y16" s="50">
        <v>1</v>
      </c>
      <c r="Z16" s="50"/>
      <c r="AA16" s="50"/>
      <c r="AB16" s="50"/>
      <c r="AC16" s="50">
        <f t="shared" si="0"/>
        <v>1214</v>
      </c>
      <c r="AD16" s="50">
        <f t="shared" si="0"/>
        <v>1275</v>
      </c>
      <c r="AE16" s="55">
        <v>2899.69</v>
      </c>
      <c r="AF16" s="53">
        <f t="shared" si="1"/>
        <v>858.3676186075063</v>
      </c>
      <c r="AG16" s="4"/>
      <c r="AH16" s="4"/>
      <c r="AI16" s="4"/>
      <c r="AJ16" s="4"/>
      <c r="AK16" s="4"/>
      <c r="AL16" s="33"/>
    </row>
    <row r="17" spans="1:38" ht="12.75">
      <c r="A17" s="28" t="s">
        <v>132</v>
      </c>
      <c r="C17" s="49">
        <v>204</v>
      </c>
      <c r="D17" s="51">
        <v>212</v>
      </c>
      <c r="E17" s="51">
        <v>99</v>
      </c>
      <c r="F17" s="51">
        <v>118</v>
      </c>
      <c r="G17" s="51">
        <v>2</v>
      </c>
      <c r="H17" s="50"/>
      <c r="I17" s="50"/>
      <c r="J17" s="50"/>
      <c r="K17" s="50"/>
      <c r="L17" s="50"/>
      <c r="M17" s="50"/>
      <c r="N17" s="50"/>
      <c r="O17" s="50"/>
      <c r="P17" s="50"/>
      <c r="Q17" s="51">
        <v>4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>
        <f t="shared" si="0"/>
        <v>309</v>
      </c>
      <c r="AD17" s="50">
        <f t="shared" si="0"/>
        <v>330</v>
      </c>
      <c r="AE17" s="55">
        <v>871.24</v>
      </c>
      <c r="AF17" s="53">
        <f t="shared" si="1"/>
        <v>733.4373995684313</v>
      </c>
      <c r="AG17" s="4"/>
      <c r="AH17" s="4"/>
      <c r="AI17" s="4"/>
      <c r="AJ17" s="4"/>
      <c r="AK17" s="4"/>
      <c r="AL17" s="33"/>
    </row>
    <row r="18" spans="1:38" ht="12.75">
      <c r="A18" s="28" t="s">
        <v>37</v>
      </c>
      <c r="C18" s="49">
        <v>738</v>
      </c>
      <c r="D18" s="51">
        <v>777</v>
      </c>
      <c r="E18" s="51">
        <v>207</v>
      </c>
      <c r="F18" s="51">
        <v>232</v>
      </c>
      <c r="G18" s="51">
        <v>7</v>
      </c>
      <c r="H18" s="51">
        <v>4</v>
      </c>
      <c r="I18" s="50"/>
      <c r="J18" s="50"/>
      <c r="K18" s="50"/>
      <c r="L18" s="50"/>
      <c r="M18" s="50"/>
      <c r="N18" s="50"/>
      <c r="O18" s="50"/>
      <c r="P18" s="50"/>
      <c r="Q18" s="51">
        <v>8</v>
      </c>
      <c r="R18" s="50">
        <v>2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>
        <f t="shared" si="0"/>
        <v>960</v>
      </c>
      <c r="AD18" s="50">
        <f t="shared" si="0"/>
        <v>1015</v>
      </c>
      <c r="AE18" s="55">
        <v>3786.69</v>
      </c>
      <c r="AF18" s="53">
        <f t="shared" si="1"/>
        <v>521.5636875476999</v>
      </c>
      <c r="AG18" s="4"/>
      <c r="AH18" s="4"/>
      <c r="AI18" s="4"/>
      <c r="AJ18" s="4"/>
      <c r="AK18" s="4"/>
      <c r="AL18" s="33"/>
    </row>
    <row r="19" spans="1:38" ht="12.75">
      <c r="A19" s="28" t="s">
        <v>38</v>
      </c>
      <c r="C19" s="49">
        <v>1948</v>
      </c>
      <c r="D19" s="51">
        <v>2002</v>
      </c>
      <c r="E19" s="51">
        <v>439</v>
      </c>
      <c r="F19" s="51">
        <v>446</v>
      </c>
      <c r="G19" s="51">
        <v>38</v>
      </c>
      <c r="H19" s="51">
        <v>31</v>
      </c>
      <c r="I19" s="50"/>
      <c r="J19" s="50"/>
      <c r="K19" s="51">
        <v>18</v>
      </c>
      <c r="L19" s="51">
        <v>13</v>
      </c>
      <c r="M19" s="50"/>
      <c r="N19" s="50"/>
      <c r="O19" s="50"/>
      <c r="P19" s="50"/>
      <c r="Q19" s="51">
        <v>36</v>
      </c>
      <c r="R19" s="50">
        <v>18</v>
      </c>
      <c r="S19" s="50"/>
      <c r="T19" s="50"/>
      <c r="U19" s="50">
        <v>2</v>
      </c>
      <c r="V19" s="51">
        <v>1</v>
      </c>
      <c r="W19" s="50"/>
      <c r="X19" s="50"/>
      <c r="Y19" s="50"/>
      <c r="Z19" s="50"/>
      <c r="AA19" s="50"/>
      <c r="AB19" s="50"/>
      <c r="AC19" s="50">
        <f t="shared" si="0"/>
        <v>2481</v>
      </c>
      <c r="AD19" s="50">
        <f t="shared" si="0"/>
        <v>2511</v>
      </c>
      <c r="AE19" s="55">
        <v>3777.92</v>
      </c>
      <c r="AF19" s="53">
        <f t="shared" si="1"/>
        <v>1321.3620193122142</v>
      </c>
      <c r="AG19" s="4"/>
      <c r="AH19" s="4"/>
      <c r="AI19" s="4"/>
      <c r="AJ19" s="4"/>
      <c r="AK19" s="4"/>
      <c r="AL19" s="33"/>
    </row>
    <row r="20" spans="1:38" ht="12.75">
      <c r="A20" s="28" t="s">
        <v>39</v>
      </c>
      <c r="C20" s="49">
        <v>532</v>
      </c>
      <c r="D20" s="51">
        <v>523</v>
      </c>
      <c r="E20" s="50">
        <v>140</v>
      </c>
      <c r="F20" s="51">
        <v>159</v>
      </c>
      <c r="G20" s="51">
        <v>10</v>
      </c>
      <c r="H20" s="51">
        <v>12</v>
      </c>
      <c r="I20" s="50"/>
      <c r="J20" s="50"/>
      <c r="K20" s="51">
        <v>5</v>
      </c>
      <c r="L20" s="51">
        <v>20</v>
      </c>
      <c r="M20" s="50"/>
      <c r="N20" s="50"/>
      <c r="O20" s="50"/>
      <c r="P20" s="50"/>
      <c r="Q20" s="50">
        <v>22</v>
      </c>
      <c r="R20" s="50">
        <v>14</v>
      </c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>
        <f t="shared" si="0"/>
        <v>709</v>
      </c>
      <c r="AD20" s="50">
        <f t="shared" si="0"/>
        <v>728</v>
      </c>
      <c r="AE20" s="55">
        <v>1101.03</v>
      </c>
      <c r="AF20" s="53">
        <f t="shared" si="1"/>
        <v>1305.1415492765866</v>
      </c>
      <c r="AG20" s="4"/>
      <c r="AH20" s="4"/>
      <c r="AI20" s="4"/>
      <c r="AJ20" s="4"/>
      <c r="AK20" s="4"/>
      <c r="AL20" s="33"/>
    </row>
    <row r="21" spans="1:38" ht="12.75">
      <c r="A21" s="28" t="s">
        <v>40</v>
      </c>
      <c r="C21" s="49">
        <v>811</v>
      </c>
      <c r="D21" s="51">
        <v>786</v>
      </c>
      <c r="E21" s="50">
        <v>212</v>
      </c>
      <c r="F21" s="51">
        <v>358</v>
      </c>
      <c r="G21" s="51">
        <v>34</v>
      </c>
      <c r="H21" s="51">
        <v>54</v>
      </c>
      <c r="I21" s="51">
        <v>2</v>
      </c>
      <c r="J21" s="51">
        <v>1</v>
      </c>
      <c r="K21" s="51">
        <v>16</v>
      </c>
      <c r="L21" s="51">
        <v>15</v>
      </c>
      <c r="M21" s="50"/>
      <c r="N21" s="50"/>
      <c r="O21" s="51">
        <v>4</v>
      </c>
      <c r="P21" s="51">
        <v>1</v>
      </c>
      <c r="Q21" s="51">
        <v>60</v>
      </c>
      <c r="R21" s="51">
        <v>61</v>
      </c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>
        <f t="shared" si="0"/>
        <v>1139</v>
      </c>
      <c r="AD21" s="50">
        <f t="shared" si="0"/>
        <v>1276</v>
      </c>
      <c r="AE21" s="55">
        <v>181.59</v>
      </c>
      <c r="AF21" s="53">
        <f t="shared" si="1"/>
        <v>13299.190484057492</v>
      </c>
      <c r="AG21" s="4"/>
      <c r="AH21" s="4"/>
      <c r="AI21" s="4"/>
      <c r="AJ21" s="4"/>
      <c r="AK21" s="4"/>
      <c r="AL21" s="33"/>
    </row>
    <row r="22" spans="1:38" ht="12.75">
      <c r="A22" s="28" t="s">
        <v>41</v>
      </c>
      <c r="C22" s="49">
        <v>805</v>
      </c>
      <c r="D22" s="51">
        <v>801</v>
      </c>
      <c r="E22" s="51">
        <v>403</v>
      </c>
      <c r="F22" s="51">
        <v>489</v>
      </c>
      <c r="G22" s="51">
        <v>26</v>
      </c>
      <c r="H22" s="51">
        <v>28</v>
      </c>
      <c r="I22" s="50"/>
      <c r="J22" s="50"/>
      <c r="K22" s="51">
        <v>33</v>
      </c>
      <c r="L22" s="51">
        <v>40</v>
      </c>
      <c r="M22" s="50"/>
      <c r="N22" s="50"/>
      <c r="O22" s="50"/>
      <c r="P22" s="50">
        <v>1</v>
      </c>
      <c r="Q22" s="51">
        <v>130</v>
      </c>
      <c r="R22" s="51">
        <v>105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>
        <f t="shared" si="0"/>
        <v>1397</v>
      </c>
      <c r="AD22" s="50">
        <f t="shared" si="0"/>
        <v>1464</v>
      </c>
      <c r="AE22" s="55">
        <v>4337.1</v>
      </c>
      <c r="AF22" s="53">
        <f t="shared" si="1"/>
        <v>659.6573747434921</v>
      </c>
      <c r="AG22" s="4"/>
      <c r="AH22" s="4"/>
      <c r="AI22" s="4"/>
      <c r="AJ22" s="4"/>
      <c r="AK22" s="4"/>
      <c r="AL22" s="33"/>
    </row>
    <row r="23" spans="1:38" ht="12.75">
      <c r="A23" s="28" t="s">
        <v>42</v>
      </c>
      <c r="C23" s="49">
        <v>830</v>
      </c>
      <c r="D23" s="51">
        <v>804</v>
      </c>
      <c r="E23" s="51">
        <v>173</v>
      </c>
      <c r="F23" s="51">
        <v>175</v>
      </c>
      <c r="G23" s="51">
        <v>10</v>
      </c>
      <c r="H23" s="51">
        <v>7</v>
      </c>
      <c r="I23" s="50"/>
      <c r="J23" s="50"/>
      <c r="K23" s="51">
        <v>7</v>
      </c>
      <c r="L23" s="50"/>
      <c r="M23" s="50"/>
      <c r="N23" s="50"/>
      <c r="O23" s="50"/>
      <c r="P23" s="50"/>
      <c r="Q23" s="51">
        <v>164</v>
      </c>
      <c r="R23" s="51">
        <v>130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>
        <f aca="true" t="shared" si="2" ref="AC23:AD41">C23+E23+G23+I23+K23+M23+O23+Q23+S23+U23+W23+Y23+AA23</f>
        <v>1184</v>
      </c>
      <c r="AD23" s="50">
        <f t="shared" si="2"/>
        <v>1116</v>
      </c>
      <c r="AE23" s="55">
        <v>2770.25</v>
      </c>
      <c r="AF23" s="53">
        <f t="shared" si="1"/>
        <v>830.2499774388593</v>
      </c>
      <c r="AG23" s="4"/>
      <c r="AH23" s="4"/>
      <c r="AI23" s="4"/>
      <c r="AJ23" s="4"/>
      <c r="AK23" s="4"/>
      <c r="AL23" s="33"/>
    </row>
    <row r="24" spans="1:38" ht="12.75">
      <c r="A24" s="28" t="s">
        <v>43</v>
      </c>
      <c r="C24" s="49">
        <v>908</v>
      </c>
      <c r="D24" s="51">
        <v>781</v>
      </c>
      <c r="E24" s="51">
        <v>92</v>
      </c>
      <c r="F24" s="51">
        <v>115</v>
      </c>
      <c r="G24" s="51">
        <v>12</v>
      </c>
      <c r="H24" s="51">
        <v>5</v>
      </c>
      <c r="I24" s="50"/>
      <c r="J24" s="50"/>
      <c r="K24" s="51">
        <v>30</v>
      </c>
      <c r="L24" s="51">
        <v>13</v>
      </c>
      <c r="M24" s="50"/>
      <c r="N24" s="50"/>
      <c r="O24" s="50"/>
      <c r="P24" s="50"/>
      <c r="Q24" s="51">
        <v>154</v>
      </c>
      <c r="R24" s="51">
        <v>143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>
        <f t="shared" si="2"/>
        <v>1196</v>
      </c>
      <c r="AD24" s="50">
        <f t="shared" si="2"/>
        <v>1057</v>
      </c>
      <c r="AE24" s="55">
        <v>2037.7</v>
      </c>
      <c r="AF24" s="53">
        <f t="shared" si="1"/>
        <v>1105.658340285616</v>
      </c>
      <c r="AG24" s="4"/>
      <c r="AH24" s="4"/>
      <c r="AI24" s="4"/>
      <c r="AJ24" s="4"/>
      <c r="AK24" s="4"/>
      <c r="AL24" s="33"/>
    </row>
    <row r="25" spans="1:38" ht="12.75">
      <c r="A25" s="28" t="s">
        <v>44</v>
      </c>
      <c r="C25" s="49">
        <v>179</v>
      </c>
      <c r="D25" s="51">
        <v>162</v>
      </c>
      <c r="E25" s="50">
        <v>85</v>
      </c>
      <c r="F25" s="51">
        <v>84</v>
      </c>
      <c r="G25" s="51">
        <v>4</v>
      </c>
      <c r="H25" s="51">
        <v>7</v>
      </c>
      <c r="I25" s="50"/>
      <c r="J25" s="50"/>
      <c r="K25" s="51">
        <v>1</v>
      </c>
      <c r="L25" s="51">
        <v>14</v>
      </c>
      <c r="M25" s="50"/>
      <c r="N25" s="50"/>
      <c r="O25" s="50"/>
      <c r="P25" s="50"/>
      <c r="Q25" s="50">
        <v>82</v>
      </c>
      <c r="R25" s="51">
        <v>71</v>
      </c>
      <c r="S25" s="50"/>
      <c r="T25" s="50"/>
      <c r="U25" s="50"/>
      <c r="V25" s="50">
        <v>1</v>
      </c>
      <c r="W25" s="50"/>
      <c r="X25" s="50"/>
      <c r="Y25" s="50"/>
      <c r="Z25" s="50"/>
      <c r="AA25" s="50"/>
      <c r="AB25" s="50"/>
      <c r="AC25" s="50">
        <f t="shared" si="2"/>
        <v>351</v>
      </c>
      <c r="AD25" s="50">
        <f t="shared" si="2"/>
        <v>339</v>
      </c>
      <c r="AE25" s="55">
        <v>2108.16</v>
      </c>
      <c r="AF25" s="53">
        <f t="shared" si="1"/>
        <v>327.29963570127507</v>
      </c>
      <c r="AG25" s="4"/>
      <c r="AH25" s="4"/>
      <c r="AI25" s="4"/>
      <c r="AJ25" s="4"/>
      <c r="AK25" s="4"/>
      <c r="AL25" s="33"/>
    </row>
    <row r="26" spans="1:38" ht="12.75">
      <c r="A26" s="28" t="s">
        <v>45</v>
      </c>
      <c r="C26" s="49">
        <v>1864</v>
      </c>
      <c r="D26" s="51">
        <v>1896</v>
      </c>
      <c r="E26" s="50">
        <v>894</v>
      </c>
      <c r="F26" s="51">
        <v>1080</v>
      </c>
      <c r="G26" s="51">
        <v>157</v>
      </c>
      <c r="H26" s="51">
        <v>119</v>
      </c>
      <c r="I26" s="51">
        <v>2</v>
      </c>
      <c r="J26" s="50"/>
      <c r="K26" s="51">
        <v>10</v>
      </c>
      <c r="L26" s="51">
        <v>13</v>
      </c>
      <c r="M26" s="50"/>
      <c r="N26" s="50"/>
      <c r="O26" s="50">
        <v>7</v>
      </c>
      <c r="P26" s="51">
        <v>4</v>
      </c>
      <c r="Q26" s="51">
        <v>107</v>
      </c>
      <c r="R26" s="51">
        <v>82</v>
      </c>
      <c r="S26" s="50"/>
      <c r="T26" s="51">
        <v>1</v>
      </c>
      <c r="U26" s="51">
        <v>3</v>
      </c>
      <c r="V26" s="51">
        <v>4</v>
      </c>
      <c r="W26" s="50"/>
      <c r="X26" s="50"/>
      <c r="Y26" s="51">
        <v>1</v>
      </c>
      <c r="Z26" s="50"/>
      <c r="AA26" s="50"/>
      <c r="AB26" s="50"/>
      <c r="AC26" s="50">
        <f t="shared" si="2"/>
        <v>3045</v>
      </c>
      <c r="AD26" s="50">
        <f t="shared" si="2"/>
        <v>3199</v>
      </c>
      <c r="AE26" s="55">
        <v>3165.16</v>
      </c>
      <c r="AF26" s="53">
        <f t="shared" si="1"/>
        <v>1972.728076937659</v>
      </c>
      <c r="AG26" s="4"/>
      <c r="AH26" s="4"/>
      <c r="AI26" s="4"/>
      <c r="AJ26" s="4"/>
      <c r="AK26" s="4"/>
      <c r="AL26" s="33"/>
    </row>
    <row r="27" spans="1:38" ht="12.75">
      <c r="A27" s="28" t="s">
        <v>46</v>
      </c>
      <c r="C27" s="49">
        <v>207</v>
      </c>
      <c r="D27" s="51">
        <v>197</v>
      </c>
      <c r="E27" s="51">
        <v>109</v>
      </c>
      <c r="F27" s="51">
        <v>115</v>
      </c>
      <c r="G27" s="50"/>
      <c r="H27" s="51">
        <v>2</v>
      </c>
      <c r="I27" s="50"/>
      <c r="J27" s="50"/>
      <c r="K27" s="51">
        <v>1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>
        <f t="shared" si="2"/>
        <v>317</v>
      </c>
      <c r="AD27" s="50">
        <f t="shared" si="2"/>
        <v>314</v>
      </c>
      <c r="AE27" s="55">
        <v>621.4</v>
      </c>
      <c r="AF27" s="53">
        <f t="shared" si="1"/>
        <v>1015.4489861602833</v>
      </c>
      <c r="AG27" s="4"/>
      <c r="AH27" s="4"/>
      <c r="AI27" s="4"/>
      <c r="AJ27" s="4"/>
      <c r="AK27" s="4"/>
      <c r="AL27" s="33"/>
    </row>
    <row r="28" spans="1:38" ht="12.75">
      <c r="A28" s="28" t="s">
        <v>47</v>
      </c>
      <c r="C28" s="49">
        <v>564</v>
      </c>
      <c r="D28" s="51">
        <v>568</v>
      </c>
      <c r="E28" s="51">
        <v>305</v>
      </c>
      <c r="F28" s="51">
        <v>377</v>
      </c>
      <c r="G28" s="51">
        <v>22</v>
      </c>
      <c r="H28" s="51">
        <v>23</v>
      </c>
      <c r="I28" s="50"/>
      <c r="J28" s="51">
        <v>2</v>
      </c>
      <c r="K28" s="51"/>
      <c r="L28" s="51">
        <v>16</v>
      </c>
      <c r="M28" s="50"/>
      <c r="N28" s="50"/>
      <c r="O28" s="50"/>
      <c r="P28" s="50"/>
      <c r="Q28" s="51">
        <v>36</v>
      </c>
      <c r="R28" s="51">
        <v>19</v>
      </c>
      <c r="S28" s="50"/>
      <c r="T28" s="50"/>
      <c r="U28" s="50"/>
      <c r="V28" s="50"/>
      <c r="W28" s="50"/>
      <c r="X28" s="50"/>
      <c r="Y28" s="50">
        <v>1</v>
      </c>
      <c r="Z28" s="50"/>
      <c r="AA28" s="50"/>
      <c r="AB28" s="50"/>
      <c r="AC28" s="50">
        <f t="shared" si="2"/>
        <v>928</v>
      </c>
      <c r="AD28" s="50">
        <f t="shared" si="2"/>
        <v>1005</v>
      </c>
      <c r="AE28" s="55">
        <v>1332.62</v>
      </c>
      <c r="AF28" s="53">
        <f t="shared" si="1"/>
        <v>1450.5260314268135</v>
      </c>
      <c r="AG28" s="4"/>
      <c r="AH28" s="4"/>
      <c r="AI28" s="4"/>
      <c r="AJ28" s="4"/>
      <c r="AK28" s="4"/>
      <c r="AL28" s="33"/>
    </row>
    <row r="29" spans="1:38" ht="12.75">
      <c r="A29" s="28" t="s">
        <v>48</v>
      </c>
      <c r="C29" s="49">
        <v>299</v>
      </c>
      <c r="D29" s="51">
        <v>283</v>
      </c>
      <c r="E29" s="51">
        <v>115</v>
      </c>
      <c r="F29" s="51">
        <v>141</v>
      </c>
      <c r="G29" s="51">
        <v>2</v>
      </c>
      <c r="H29" s="51">
        <v>1</v>
      </c>
      <c r="I29" s="50"/>
      <c r="J29" s="50"/>
      <c r="K29" s="51">
        <v>2</v>
      </c>
      <c r="L29" s="51">
        <v>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>
        <f t="shared" si="2"/>
        <v>418</v>
      </c>
      <c r="AD29" s="50">
        <f t="shared" si="2"/>
        <v>426</v>
      </c>
      <c r="AE29" s="55">
        <v>1739.05</v>
      </c>
      <c r="AF29" s="53">
        <f t="shared" si="1"/>
        <v>485.32244616313506</v>
      </c>
      <c r="AG29" s="4"/>
      <c r="AH29" s="4"/>
      <c r="AI29" s="4"/>
      <c r="AJ29" s="4"/>
      <c r="AK29" s="4"/>
      <c r="AL29" s="33"/>
    </row>
    <row r="30" spans="1:38" ht="12.75">
      <c r="A30" s="28" t="s">
        <v>49</v>
      </c>
      <c r="C30" s="49">
        <v>166</v>
      </c>
      <c r="D30" s="51">
        <v>147</v>
      </c>
      <c r="E30" s="50">
        <v>17</v>
      </c>
      <c r="F30" s="51">
        <v>25</v>
      </c>
      <c r="G30" s="51">
        <v>3</v>
      </c>
      <c r="H30" s="51">
        <v>5</v>
      </c>
      <c r="I30" s="50"/>
      <c r="J30" s="50"/>
      <c r="K30" s="51">
        <v>5</v>
      </c>
      <c r="L30" s="51">
        <v>22</v>
      </c>
      <c r="M30" s="50"/>
      <c r="N30" s="50"/>
      <c r="O30" s="50"/>
      <c r="P30" s="50"/>
      <c r="Q30" s="50">
        <v>43</v>
      </c>
      <c r="R30" s="51">
        <v>39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>
        <f t="shared" si="2"/>
        <v>234</v>
      </c>
      <c r="AD30" s="50">
        <f t="shared" si="2"/>
        <v>238</v>
      </c>
      <c r="AE30" s="55">
        <v>539.32</v>
      </c>
      <c r="AF30" s="53">
        <f t="shared" si="1"/>
        <v>875.1761477416005</v>
      </c>
      <c r="AG30" s="4"/>
      <c r="AH30" s="4"/>
      <c r="AI30" s="4"/>
      <c r="AJ30" s="4"/>
      <c r="AK30" s="4"/>
      <c r="AL30" s="33"/>
    </row>
    <row r="31" spans="1:38" ht="12.75">
      <c r="A31" s="28" t="s">
        <v>50</v>
      </c>
      <c r="C31" s="49">
        <v>294</v>
      </c>
      <c r="D31" s="51">
        <v>243</v>
      </c>
      <c r="E31" s="50">
        <v>55</v>
      </c>
      <c r="F31" s="51">
        <v>50</v>
      </c>
      <c r="G31" s="51">
        <v>3</v>
      </c>
      <c r="H31" s="51">
        <v>1</v>
      </c>
      <c r="I31" s="51">
        <v>1</v>
      </c>
      <c r="J31" s="50"/>
      <c r="K31" s="51">
        <v>17</v>
      </c>
      <c r="L31" s="51">
        <v>43</v>
      </c>
      <c r="M31" s="51"/>
      <c r="N31" s="50"/>
      <c r="O31" s="50"/>
      <c r="P31" s="50"/>
      <c r="Q31" s="50">
        <v>69</v>
      </c>
      <c r="R31" s="51">
        <v>58</v>
      </c>
      <c r="S31" s="50"/>
      <c r="T31" s="50">
        <v>1</v>
      </c>
      <c r="U31" s="50"/>
      <c r="V31" s="50"/>
      <c r="W31" s="50"/>
      <c r="X31" s="50"/>
      <c r="Y31" s="50"/>
      <c r="Z31" s="50"/>
      <c r="AA31" s="50"/>
      <c r="AB31" s="50"/>
      <c r="AC31" s="50">
        <f t="shared" si="2"/>
        <v>439</v>
      </c>
      <c r="AD31" s="50">
        <f t="shared" si="2"/>
        <v>396</v>
      </c>
      <c r="AE31" s="55">
        <v>1479.92</v>
      </c>
      <c r="AF31" s="53">
        <f t="shared" si="1"/>
        <v>564.2196875506784</v>
      </c>
      <c r="AG31" s="4"/>
      <c r="AH31" s="4"/>
      <c r="AI31" s="4"/>
      <c r="AJ31" s="4"/>
      <c r="AK31" s="4"/>
      <c r="AL31" s="33"/>
    </row>
    <row r="32" spans="1:38" ht="12.75">
      <c r="A32" s="28" t="s">
        <v>124</v>
      </c>
      <c r="C32" s="49">
        <v>303</v>
      </c>
      <c r="D32" s="51">
        <v>277</v>
      </c>
      <c r="E32" s="51">
        <v>104</v>
      </c>
      <c r="F32" s="51">
        <v>118</v>
      </c>
      <c r="G32" s="51">
        <v>5</v>
      </c>
      <c r="H32" s="51">
        <v>1</v>
      </c>
      <c r="I32" s="50"/>
      <c r="J32" s="50"/>
      <c r="K32" s="50"/>
      <c r="L32" s="50"/>
      <c r="M32" s="50"/>
      <c r="N32" s="50"/>
      <c r="O32" s="50"/>
      <c r="P32" s="50"/>
      <c r="Q32" s="50">
        <v>9</v>
      </c>
      <c r="R32" s="51">
        <v>10</v>
      </c>
      <c r="S32" s="50"/>
      <c r="T32" s="50"/>
      <c r="U32" s="50"/>
      <c r="V32" s="50">
        <v>1</v>
      </c>
      <c r="W32" s="50"/>
      <c r="X32" s="50"/>
      <c r="Y32" s="50"/>
      <c r="Z32" s="50"/>
      <c r="AA32" s="50"/>
      <c r="AB32" s="50"/>
      <c r="AC32" s="50">
        <f t="shared" si="2"/>
        <v>421</v>
      </c>
      <c r="AD32" s="50">
        <f t="shared" si="2"/>
        <v>407</v>
      </c>
      <c r="AE32" s="55">
        <v>1002.98</v>
      </c>
      <c r="AF32" s="53">
        <f t="shared" si="1"/>
        <v>825.5398911244491</v>
      </c>
      <c r="AG32" s="4"/>
      <c r="AH32" s="4"/>
      <c r="AI32" s="4"/>
      <c r="AJ32" s="4"/>
      <c r="AK32" s="4"/>
      <c r="AL32" s="33"/>
    </row>
    <row r="33" spans="1:38" ht="12.75">
      <c r="A33" s="28" t="s">
        <v>51</v>
      </c>
      <c r="C33" s="49">
        <v>374</v>
      </c>
      <c r="D33" s="51">
        <v>380</v>
      </c>
      <c r="E33" s="51">
        <v>113</v>
      </c>
      <c r="F33" s="51">
        <v>154</v>
      </c>
      <c r="G33" s="51">
        <v>34</v>
      </c>
      <c r="H33" s="51">
        <v>35</v>
      </c>
      <c r="I33" s="50"/>
      <c r="J33" s="50"/>
      <c r="K33" s="51">
        <v>6</v>
      </c>
      <c r="L33" s="51">
        <v>35</v>
      </c>
      <c r="M33" s="50"/>
      <c r="N33" s="50"/>
      <c r="O33" s="50"/>
      <c r="P33" s="50"/>
      <c r="Q33" s="50">
        <v>127</v>
      </c>
      <c r="R33" s="51">
        <v>77</v>
      </c>
      <c r="S33" s="50"/>
      <c r="T33" s="50"/>
      <c r="U33" s="50">
        <v>1</v>
      </c>
      <c r="V33" s="50"/>
      <c r="W33" s="50"/>
      <c r="X33" s="50"/>
      <c r="Y33" s="50"/>
      <c r="Z33" s="50"/>
      <c r="AA33" s="50"/>
      <c r="AB33" s="50"/>
      <c r="AC33" s="50">
        <f t="shared" si="2"/>
        <v>655</v>
      </c>
      <c r="AD33" s="50">
        <f t="shared" si="2"/>
        <v>681</v>
      </c>
      <c r="AE33" s="55">
        <v>1436.35</v>
      </c>
      <c r="AF33" s="53">
        <f t="shared" si="1"/>
        <v>930.1354126779685</v>
      </c>
      <c r="AG33" s="4"/>
      <c r="AH33" s="4"/>
      <c r="AI33" s="4"/>
      <c r="AJ33" s="4"/>
      <c r="AK33" s="4"/>
      <c r="AL33" s="33"/>
    </row>
    <row r="34" spans="1:38" ht="12.75">
      <c r="A34" s="28" t="s">
        <v>52</v>
      </c>
      <c r="C34" s="49">
        <v>553</v>
      </c>
      <c r="D34" s="51">
        <v>575</v>
      </c>
      <c r="E34" s="51">
        <v>280</v>
      </c>
      <c r="F34" s="51">
        <v>293</v>
      </c>
      <c r="G34" s="51">
        <v>6</v>
      </c>
      <c r="H34" s="51">
        <v>9</v>
      </c>
      <c r="I34" s="50"/>
      <c r="J34" s="50"/>
      <c r="K34" s="50"/>
      <c r="L34" s="51">
        <v>3</v>
      </c>
      <c r="M34" s="50"/>
      <c r="N34" s="50"/>
      <c r="O34" s="50"/>
      <c r="P34" s="50"/>
      <c r="Q34" s="50">
        <v>14</v>
      </c>
      <c r="R34" s="51">
        <v>14</v>
      </c>
      <c r="S34" s="50"/>
      <c r="T34" s="50"/>
      <c r="U34" s="50"/>
      <c r="V34" s="50"/>
      <c r="W34" s="50"/>
      <c r="X34" s="50"/>
      <c r="Y34" s="50"/>
      <c r="Z34" s="50"/>
      <c r="AA34" s="50"/>
      <c r="AB34" s="50">
        <v>1</v>
      </c>
      <c r="AC34" s="50">
        <f t="shared" si="2"/>
        <v>853</v>
      </c>
      <c r="AD34" s="50">
        <f t="shared" si="2"/>
        <v>895</v>
      </c>
      <c r="AE34" s="55">
        <v>2349.29</v>
      </c>
      <c r="AF34" s="53">
        <f t="shared" si="1"/>
        <v>744.0545867049194</v>
      </c>
      <c r="AG34" s="4"/>
      <c r="AH34" s="4"/>
      <c r="AI34" s="4"/>
      <c r="AJ34" s="4"/>
      <c r="AK34" s="4"/>
      <c r="AL34" s="33"/>
    </row>
    <row r="35" spans="1:38" ht="12.75">
      <c r="A35" s="28" t="s">
        <v>53</v>
      </c>
      <c r="C35" s="49">
        <v>812</v>
      </c>
      <c r="D35" s="51">
        <v>803</v>
      </c>
      <c r="E35" s="50">
        <v>221</v>
      </c>
      <c r="F35" s="51">
        <v>293</v>
      </c>
      <c r="G35" s="51">
        <v>28</v>
      </c>
      <c r="H35" s="51">
        <v>19</v>
      </c>
      <c r="I35" s="50"/>
      <c r="J35" s="50"/>
      <c r="K35" s="50"/>
      <c r="L35" s="50"/>
      <c r="M35" s="50"/>
      <c r="N35" s="50"/>
      <c r="O35" s="50">
        <v>1</v>
      </c>
      <c r="P35" s="50"/>
      <c r="Q35" s="50">
        <v>108</v>
      </c>
      <c r="R35" s="51">
        <v>123</v>
      </c>
      <c r="S35" s="50"/>
      <c r="T35" s="50"/>
      <c r="U35" s="50">
        <v>3</v>
      </c>
      <c r="V35" s="51">
        <v>2</v>
      </c>
      <c r="W35" s="50"/>
      <c r="X35" s="50"/>
      <c r="Y35" s="50">
        <v>1</v>
      </c>
      <c r="Z35" s="51">
        <v>1</v>
      </c>
      <c r="AA35" s="50"/>
      <c r="AB35" s="50"/>
      <c r="AC35" s="50">
        <f t="shared" si="2"/>
        <v>1174</v>
      </c>
      <c r="AD35" s="50">
        <f t="shared" si="2"/>
        <v>1241</v>
      </c>
      <c r="AE35" s="55">
        <v>2327.7</v>
      </c>
      <c r="AF35" s="53">
        <f t="shared" si="1"/>
        <v>1037.5048330970487</v>
      </c>
      <c r="AG35" s="4"/>
      <c r="AH35" s="4"/>
      <c r="AI35" s="4"/>
      <c r="AJ35" s="4"/>
      <c r="AK35" s="4"/>
      <c r="AL35" s="33"/>
    </row>
    <row r="36" spans="1:38" ht="12.75">
      <c r="A36" s="28" t="s">
        <v>54</v>
      </c>
      <c r="C36" s="49">
        <v>588</v>
      </c>
      <c r="D36" s="51">
        <v>587</v>
      </c>
      <c r="E36" s="50">
        <v>202</v>
      </c>
      <c r="F36" s="51">
        <v>225</v>
      </c>
      <c r="G36" s="51">
        <v>8</v>
      </c>
      <c r="H36" s="51">
        <v>2</v>
      </c>
      <c r="I36" s="50"/>
      <c r="J36" s="50"/>
      <c r="K36" s="51">
        <v>1</v>
      </c>
      <c r="L36" s="50"/>
      <c r="M36" s="50"/>
      <c r="N36" s="50"/>
      <c r="O36" s="50"/>
      <c r="P36" s="50"/>
      <c r="Q36" s="50">
        <v>17</v>
      </c>
      <c r="R36" s="51">
        <v>15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>
        <f t="shared" si="2"/>
        <v>816</v>
      </c>
      <c r="AD36" s="50">
        <f t="shared" si="2"/>
        <v>829</v>
      </c>
      <c r="AE36" s="55">
        <v>2040.41</v>
      </c>
      <c r="AF36" s="53">
        <f t="shared" si="1"/>
        <v>806.2105165138379</v>
      </c>
      <c r="AG36" s="4"/>
      <c r="AH36" s="4"/>
      <c r="AI36" s="4"/>
      <c r="AJ36" s="4"/>
      <c r="AK36" s="4"/>
      <c r="AL36" s="33"/>
    </row>
    <row r="37" spans="1:38" ht="12.75">
      <c r="A37" s="28" t="s">
        <v>125</v>
      </c>
      <c r="C37" s="49">
        <v>194</v>
      </c>
      <c r="D37" s="51">
        <v>171</v>
      </c>
      <c r="E37" s="51">
        <v>117</v>
      </c>
      <c r="F37" s="51">
        <v>131</v>
      </c>
      <c r="G37" s="51">
        <v>1</v>
      </c>
      <c r="H37" s="51">
        <v>4</v>
      </c>
      <c r="I37" s="50"/>
      <c r="J37" s="50"/>
      <c r="K37" s="51">
        <v>2</v>
      </c>
      <c r="L37" s="50"/>
      <c r="M37" s="50"/>
      <c r="N37" s="50"/>
      <c r="O37" s="50"/>
      <c r="P37" s="50"/>
      <c r="Q37" s="51">
        <v>13</v>
      </c>
      <c r="R37" s="51">
        <v>15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>
        <f t="shared" si="2"/>
        <v>327</v>
      </c>
      <c r="AD37" s="50">
        <f t="shared" si="2"/>
        <v>321</v>
      </c>
      <c r="AE37" s="55">
        <v>1083.95</v>
      </c>
      <c r="AF37" s="53">
        <f t="shared" si="1"/>
        <v>597.8135522856221</v>
      </c>
      <c r="AG37" s="4"/>
      <c r="AH37" s="4"/>
      <c r="AI37" s="4"/>
      <c r="AJ37" s="4"/>
      <c r="AK37" s="4"/>
      <c r="AL37" s="33"/>
    </row>
    <row r="38" spans="1:38" ht="12.75">
      <c r="A38" s="28" t="s">
        <v>55</v>
      </c>
      <c r="C38" s="49">
        <v>604</v>
      </c>
      <c r="D38" s="51">
        <v>568</v>
      </c>
      <c r="E38" s="51">
        <v>96</v>
      </c>
      <c r="F38" s="51">
        <v>118</v>
      </c>
      <c r="G38" s="51">
        <v>8</v>
      </c>
      <c r="H38" s="51">
        <v>6</v>
      </c>
      <c r="I38" s="50"/>
      <c r="J38" s="50"/>
      <c r="K38" s="51">
        <v>15</v>
      </c>
      <c r="L38" s="51">
        <v>41</v>
      </c>
      <c r="M38" s="50"/>
      <c r="N38" s="50"/>
      <c r="O38" s="50"/>
      <c r="P38" s="50"/>
      <c r="Q38" s="51">
        <v>154</v>
      </c>
      <c r="R38" s="51">
        <v>176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>
        <f t="shared" si="2"/>
        <v>877</v>
      </c>
      <c r="AD38" s="50">
        <f t="shared" si="2"/>
        <v>909</v>
      </c>
      <c r="AE38" s="55">
        <v>2313.92</v>
      </c>
      <c r="AF38" s="53">
        <f t="shared" si="1"/>
        <v>771.8503664776656</v>
      </c>
      <c r="AG38" s="4"/>
      <c r="AH38" s="4"/>
      <c r="AI38" s="4"/>
      <c r="AJ38" s="4"/>
      <c r="AK38" s="4"/>
      <c r="AL38" s="33"/>
    </row>
    <row r="39" spans="1:38" ht="12.75">
      <c r="A39" s="28" t="s">
        <v>56</v>
      </c>
      <c r="C39" s="49">
        <v>1111</v>
      </c>
      <c r="D39" s="51">
        <v>1101</v>
      </c>
      <c r="E39" s="51">
        <v>330</v>
      </c>
      <c r="F39" s="51">
        <v>327</v>
      </c>
      <c r="G39" s="51">
        <v>15</v>
      </c>
      <c r="H39" s="51">
        <v>18</v>
      </c>
      <c r="I39" s="50"/>
      <c r="J39" s="50"/>
      <c r="K39" s="51">
        <v>5</v>
      </c>
      <c r="L39" s="51">
        <v>3</v>
      </c>
      <c r="M39" s="50"/>
      <c r="N39" s="50"/>
      <c r="O39" s="50"/>
      <c r="P39" s="50"/>
      <c r="Q39" s="51">
        <v>3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>
        <f t="shared" si="2"/>
        <v>1464</v>
      </c>
      <c r="AD39" s="50">
        <f t="shared" si="2"/>
        <v>1449</v>
      </c>
      <c r="AE39" s="55">
        <v>4032.33</v>
      </c>
      <c r="AF39" s="53">
        <f t="shared" si="1"/>
        <v>722.4111121857586</v>
      </c>
      <c r="AG39" s="4"/>
      <c r="AH39" s="4"/>
      <c r="AI39" s="4"/>
      <c r="AJ39" s="4"/>
      <c r="AK39" s="4"/>
      <c r="AL39" s="33"/>
    </row>
    <row r="40" spans="1:38" ht="12.75">
      <c r="A40" s="28" t="s">
        <v>57</v>
      </c>
      <c r="C40" s="49">
        <v>336</v>
      </c>
      <c r="D40" s="51">
        <v>342</v>
      </c>
      <c r="E40" s="50">
        <v>62</v>
      </c>
      <c r="F40" s="51">
        <v>59</v>
      </c>
      <c r="G40" s="51">
        <v>3</v>
      </c>
      <c r="H40" s="51">
        <v>2</v>
      </c>
      <c r="I40" s="50"/>
      <c r="J40" s="50"/>
      <c r="K40" s="51">
        <v>3</v>
      </c>
      <c r="L40" s="50"/>
      <c r="M40" s="50"/>
      <c r="N40" s="50"/>
      <c r="O40" s="50"/>
      <c r="P40" s="50"/>
      <c r="Q40" s="50">
        <v>63</v>
      </c>
      <c r="R40" s="51">
        <v>66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>
        <f t="shared" si="2"/>
        <v>467</v>
      </c>
      <c r="AD40" s="50">
        <f t="shared" si="2"/>
        <v>469</v>
      </c>
      <c r="AE40" s="55">
        <v>1041.79</v>
      </c>
      <c r="AF40" s="53">
        <f t="shared" si="1"/>
        <v>898.4536230910261</v>
      </c>
      <c r="AG40" s="4"/>
      <c r="AH40" s="4"/>
      <c r="AI40" s="4"/>
      <c r="AJ40" s="4"/>
      <c r="AK40" s="4"/>
      <c r="AL40" s="33"/>
    </row>
    <row r="41" spans="1:38" ht="12.75">
      <c r="A41" s="28" t="s">
        <v>58</v>
      </c>
      <c r="C41" s="49">
        <v>313</v>
      </c>
      <c r="D41" s="51">
        <v>336</v>
      </c>
      <c r="E41" s="50">
        <v>201</v>
      </c>
      <c r="F41" s="51">
        <v>207</v>
      </c>
      <c r="G41" s="51">
        <v>4</v>
      </c>
      <c r="H41" s="51">
        <v>3</v>
      </c>
      <c r="I41" s="50"/>
      <c r="J41" s="50"/>
      <c r="K41" s="51">
        <v>1</v>
      </c>
      <c r="L41" s="51">
        <v>1</v>
      </c>
      <c r="M41" s="50"/>
      <c r="N41" s="50"/>
      <c r="O41" s="50"/>
      <c r="P41" s="50"/>
      <c r="Q41" s="50">
        <v>1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>
        <f t="shared" si="2"/>
        <v>520</v>
      </c>
      <c r="AD41" s="50">
        <f t="shared" si="2"/>
        <v>547</v>
      </c>
      <c r="AE41" s="55">
        <v>1499.8</v>
      </c>
      <c r="AF41" s="53">
        <f t="shared" si="1"/>
        <v>711.4281904253901</v>
      </c>
      <c r="AG41" s="4"/>
      <c r="AH41" s="4"/>
      <c r="AI41" s="4"/>
      <c r="AJ41" s="4"/>
      <c r="AK41" s="4"/>
      <c r="AL41" s="33"/>
    </row>
    <row r="42" spans="1:38" ht="12.75">
      <c r="A42" s="28" t="s">
        <v>59</v>
      </c>
      <c r="C42" s="49">
        <f>SUM(C7:C41)</f>
        <v>22216</v>
      </c>
      <c r="D42" s="50">
        <f aca="true" t="shared" si="3" ref="D42:AE42">SUM(D7:D41)</f>
        <v>22138</v>
      </c>
      <c r="E42" s="50">
        <f t="shared" si="3"/>
        <v>7277</v>
      </c>
      <c r="F42" s="50">
        <f t="shared" si="3"/>
        <v>8311</v>
      </c>
      <c r="G42" s="50">
        <f t="shared" si="3"/>
        <v>603</v>
      </c>
      <c r="H42" s="50">
        <f t="shared" si="3"/>
        <v>538</v>
      </c>
      <c r="I42" s="50">
        <f t="shared" si="3"/>
        <v>5</v>
      </c>
      <c r="J42" s="50">
        <f t="shared" si="3"/>
        <v>4</v>
      </c>
      <c r="K42" s="50">
        <f t="shared" si="3"/>
        <v>282</v>
      </c>
      <c r="L42" s="50">
        <f t="shared" si="3"/>
        <v>481</v>
      </c>
      <c r="M42" s="50">
        <f t="shared" si="3"/>
        <v>0</v>
      </c>
      <c r="N42" s="50">
        <f t="shared" si="3"/>
        <v>0</v>
      </c>
      <c r="O42" s="50">
        <f t="shared" si="3"/>
        <v>14</v>
      </c>
      <c r="P42" s="50">
        <f t="shared" si="3"/>
        <v>7</v>
      </c>
      <c r="Q42" s="50">
        <f t="shared" si="3"/>
        <v>2039</v>
      </c>
      <c r="R42" s="50">
        <f t="shared" si="3"/>
        <v>1697</v>
      </c>
      <c r="S42" s="50">
        <f t="shared" si="3"/>
        <v>0</v>
      </c>
      <c r="T42" s="50">
        <f t="shared" si="3"/>
        <v>2</v>
      </c>
      <c r="U42" s="50">
        <f t="shared" si="3"/>
        <v>12</v>
      </c>
      <c r="V42" s="50">
        <f t="shared" si="3"/>
        <v>12</v>
      </c>
      <c r="W42" s="50">
        <f t="shared" si="3"/>
        <v>0</v>
      </c>
      <c r="X42" s="50">
        <f t="shared" si="3"/>
        <v>0</v>
      </c>
      <c r="Y42" s="50">
        <f t="shared" si="3"/>
        <v>4</v>
      </c>
      <c r="Z42" s="50">
        <f t="shared" si="3"/>
        <v>1</v>
      </c>
      <c r="AA42" s="50">
        <f t="shared" si="3"/>
        <v>0</v>
      </c>
      <c r="AB42" s="50">
        <f t="shared" si="3"/>
        <v>1</v>
      </c>
      <c r="AC42" s="50">
        <f t="shared" si="3"/>
        <v>32452</v>
      </c>
      <c r="AD42" s="50">
        <f t="shared" si="3"/>
        <v>33192</v>
      </c>
      <c r="AE42" s="50">
        <f t="shared" si="3"/>
        <v>73371.36</v>
      </c>
      <c r="AF42" s="56">
        <f>SUM(AF7:AF41)</f>
        <v>44306.34434354059</v>
      </c>
      <c r="AG42" s="4"/>
      <c r="AH42" s="4"/>
      <c r="AI42" s="4"/>
      <c r="AJ42" s="4"/>
      <c r="AK42" s="4"/>
      <c r="AL42" s="33"/>
    </row>
    <row r="43" spans="1:38" ht="12.75">
      <c r="A43" s="28" t="s">
        <v>60</v>
      </c>
      <c r="C43" s="49">
        <v>230</v>
      </c>
      <c r="D43" s="51">
        <v>206</v>
      </c>
      <c r="E43" s="51">
        <v>106</v>
      </c>
      <c r="F43" s="51">
        <v>138</v>
      </c>
      <c r="G43" s="51">
        <v>6</v>
      </c>
      <c r="H43" s="51">
        <v>4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>
        <f aca="true" t="shared" si="4" ref="AC43:AC71">C43+E43+G43+I43+K43+M43+O43+Q43+S43+U43+W43+Y43+AA43</f>
        <v>342</v>
      </c>
      <c r="AD43" s="50">
        <f aca="true" t="shared" si="5" ref="AD43:AD71">D43+F43+H43+J43+L43+N43+P43+R43+T43+V43+X43+Z43+AB43</f>
        <v>348</v>
      </c>
      <c r="AE43" s="55">
        <v>1087.5</v>
      </c>
      <c r="AF43" s="53">
        <f t="shared" si="1"/>
        <v>634.4827586206897</v>
      </c>
      <c r="AG43" s="4"/>
      <c r="AH43" s="4"/>
      <c r="AI43" s="4"/>
      <c r="AJ43" s="4"/>
      <c r="AK43" s="4"/>
      <c r="AL43" s="33">
        <v>270478</v>
      </c>
    </row>
    <row r="44" spans="1:38" ht="12.75">
      <c r="A44" s="28" t="s">
        <v>61</v>
      </c>
      <c r="C44" s="49">
        <v>392</v>
      </c>
      <c r="D44" s="51">
        <v>363</v>
      </c>
      <c r="E44" s="51">
        <v>129</v>
      </c>
      <c r="F44" s="51">
        <v>151</v>
      </c>
      <c r="G44" s="51">
        <v>5</v>
      </c>
      <c r="H44" s="51">
        <v>5</v>
      </c>
      <c r="I44" s="50"/>
      <c r="J44" s="50"/>
      <c r="K44" s="51">
        <v>1</v>
      </c>
      <c r="L44" s="50"/>
      <c r="M44" s="50"/>
      <c r="N44" s="50"/>
      <c r="O44" s="50"/>
      <c r="P44" s="50"/>
      <c r="Q44" s="51">
        <v>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>
        <f t="shared" si="4"/>
        <v>528</v>
      </c>
      <c r="AD44" s="50">
        <f t="shared" si="5"/>
        <v>519</v>
      </c>
      <c r="AE44" s="55">
        <v>1588.92</v>
      </c>
      <c r="AF44" s="53">
        <f t="shared" si="1"/>
        <v>658.9381466656596</v>
      </c>
      <c r="AG44" s="4"/>
      <c r="AH44" s="4"/>
      <c r="AI44" s="4"/>
      <c r="AJ44" s="4"/>
      <c r="AK44" s="4"/>
      <c r="AL44" s="33"/>
    </row>
    <row r="45" spans="1:38" ht="12.75">
      <c r="A45" s="28" t="s">
        <v>62</v>
      </c>
      <c r="C45" s="49">
        <v>180</v>
      </c>
      <c r="D45" s="51">
        <v>190</v>
      </c>
      <c r="E45" s="51">
        <v>92</v>
      </c>
      <c r="F45" s="51">
        <v>111</v>
      </c>
      <c r="G45" s="51">
        <v>1</v>
      </c>
      <c r="H45" s="51">
        <v>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>
        <f t="shared" si="4"/>
        <v>273</v>
      </c>
      <c r="AD45" s="50">
        <f t="shared" si="5"/>
        <v>302</v>
      </c>
      <c r="AE45" s="55">
        <v>644.21</v>
      </c>
      <c r="AF45" s="53">
        <f t="shared" si="1"/>
        <v>892.5660886977848</v>
      </c>
      <c r="AG45" s="4"/>
      <c r="AH45" s="4"/>
      <c r="AI45" s="4"/>
      <c r="AJ45" s="4"/>
      <c r="AK45" s="4"/>
      <c r="AL45" s="33"/>
    </row>
    <row r="46" spans="1:38" ht="12.75">
      <c r="A46" s="28" t="s">
        <v>63</v>
      </c>
      <c r="C46" s="49">
        <v>244</v>
      </c>
      <c r="D46" s="51">
        <v>239</v>
      </c>
      <c r="E46" s="50">
        <v>96</v>
      </c>
      <c r="F46" s="51">
        <v>106</v>
      </c>
      <c r="G46" s="51">
        <v>7</v>
      </c>
      <c r="H46" s="51">
        <v>14</v>
      </c>
      <c r="I46" s="50"/>
      <c r="J46" s="50"/>
      <c r="K46" s="51">
        <v>1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>
        <f t="shared" si="4"/>
        <v>348</v>
      </c>
      <c r="AD46" s="50">
        <f t="shared" si="5"/>
        <v>359</v>
      </c>
      <c r="AE46" s="55">
        <v>827.8</v>
      </c>
      <c r="AF46" s="53">
        <f t="shared" si="1"/>
        <v>854.0710316501571</v>
      </c>
      <c r="AG46" s="4"/>
      <c r="AH46" s="4"/>
      <c r="AI46" s="4"/>
      <c r="AJ46" s="4"/>
      <c r="AK46" s="4"/>
      <c r="AL46" s="33"/>
    </row>
    <row r="47" spans="1:38" ht="12.75">
      <c r="A47" s="28" t="s">
        <v>64</v>
      </c>
      <c r="C47" s="49">
        <v>2224</v>
      </c>
      <c r="D47" s="51">
        <v>2243</v>
      </c>
      <c r="E47" s="50">
        <v>613</v>
      </c>
      <c r="F47" s="51">
        <v>995</v>
      </c>
      <c r="G47" s="51">
        <v>195</v>
      </c>
      <c r="H47" s="51">
        <v>219</v>
      </c>
      <c r="I47" s="51">
        <v>2</v>
      </c>
      <c r="J47" s="51">
        <v>3</v>
      </c>
      <c r="K47" s="51">
        <v>6</v>
      </c>
      <c r="L47" s="51">
        <v>10</v>
      </c>
      <c r="M47" s="50"/>
      <c r="N47" s="50"/>
      <c r="O47" s="51">
        <v>21</v>
      </c>
      <c r="P47" s="51">
        <v>14</v>
      </c>
      <c r="Q47" s="51">
        <v>7</v>
      </c>
      <c r="R47" s="51">
        <v>12</v>
      </c>
      <c r="S47" s="50"/>
      <c r="T47" s="50"/>
      <c r="U47" s="51">
        <v>1</v>
      </c>
      <c r="V47" s="50"/>
      <c r="W47" s="50"/>
      <c r="X47" s="50"/>
      <c r="Y47" s="50"/>
      <c r="Z47" s="50"/>
      <c r="AA47" s="50"/>
      <c r="AB47" s="50">
        <v>1</v>
      </c>
      <c r="AC47" s="50">
        <f t="shared" si="4"/>
        <v>3069</v>
      </c>
      <c r="AD47" s="50">
        <f t="shared" si="5"/>
        <v>3497</v>
      </c>
      <c r="AE47" s="55">
        <v>730.85</v>
      </c>
      <c r="AF47" s="53">
        <f t="shared" si="1"/>
        <v>8984.059656564274</v>
      </c>
      <c r="AG47" s="4"/>
      <c r="AH47" s="4"/>
      <c r="AI47" s="4"/>
      <c r="AJ47" s="4"/>
      <c r="AK47" s="4"/>
      <c r="AL47" s="33"/>
    </row>
    <row r="48" spans="1:38" ht="12.75">
      <c r="A48" s="28" t="s">
        <v>65</v>
      </c>
      <c r="C48" s="49">
        <v>307</v>
      </c>
      <c r="D48" s="51">
        <v>260</v>
      </c>
      <c r="E48" s="51">
        <v>143</v>
      </c>
      <c r="F48" s="51">
        <v>173</v>
      </c>
      <c r="G48" s="51">
        <v>5</v>
      </c>
      <c r="H48" s="51">
        <v>5</v>
      </c>
      <c r="I48" s="50"/>
      <c r="J48" s="50"/>
      <c r="K48" s="50"/>
      <c r="L48" s="50">
        <v>1</v>
      </c>
      <c r="M48" s="50"/>
      <c r="N48" s="50"/>
      <c r="O48" s="50"/>
      <c r="P48" s="50"/>
      <c r="Q48" s="50">
        <v>1</v>
      </c>
      <c r="R48" s="50">
        <v>1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>
        <f t="shared" si="4"/>
        <v>456</v>
      </c>
      <c r="AD48" s="50">
        <f t="shared" si="5"/>
        <v>440</v>
      </c>
      <c r="AE48" s="55">
        <v>657.86</v>
      </c>
      <c r="AF48" s="53">
        <f t="shared" si="1"/>
        <v>1361.9919131730155</v>
      </c>
      <c r="AG48" s="4"/>
      <c r="AH48" s="4"/>
      <c r="AI48" s="4"/>
      <c r="AJ48" s="4"/>
      <c r="AK48" s="4"/>
      <c r="AL48" s="33"/>
    </row>
    <row r="49" spans="1:38" ht="12.75">
      <c r="A49" s="28" t="s">
        <v>66</v>
      </c>
      <c r="C49" s="49">
        <v>77</v>
      </c>
      <c r="D49" s="51">
        <v>67</v>
      </c>
      <c r="E49" s="51">
        <v>98</v>
      </c>
      <c r="F49" s="51">
        <v>92</v>
      </c>
      <c r="G49" s="51">
        <v>1</v>
      </c>
      <c r="H49" s="51">
        <v>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>
        <f t="shared" si="4"/>
        <v>176</v>
      </c>
      <c r="AD49" s="50">
        <f t="shared" si="5"/>
        <v>160</v>
      </c>
      <c r="AE49" s="55">
        <v>1546.4</v>
      </c>
      <c r="AF49" s="53">
        <f t="shared" si="1"/>
        <v>217.2788411795137</v>
      </c>
      <c r="AG49" s="4"/>
      <c r="AH49" s="4"/>
      <c r="AI49" s="4"/>
      <c r="AJ49" s="4"/>
      <c r="AK49" s="4"/>
      <c r="AL49" s="33"/>
    </row>
    <row r="50" spans="1:38" ht="12.75">
      <c r="A50" s="28" t="s">
        <v>67</v>
      </c>
      <c r="C50" s="49">
        <v>1020</v>
      </c>
      <c r="D50" s="51">
        <v>983</v>
      </c>
      <c r="E50" s="51">
        <v>435</v>
      </c>
      <c r="F50" s="51">
        <v>452</v>
      </c>
      <c r="G50" s="51">
        <v>23</v>
      </c>
      <c r="H50" s="51">
        <v>13</v>
      </c>
      <c r="I50" s="50"/>
      <c r="J50" s="50"/>
      <c r="K50" s="51">
        <v>1</v>
      </c>
      <c r="L50" s="50"/>
      <c r="M50" s="50"/>
      <c r="N50" s="50"/>
      <c r="O50" s="50"/>
      <c r="P50" s="50"/>
      <c r="Q50" s="50">
        <v>1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>
        <f t="shared" si="4"/>
        <v>1480</v>
      </c>
      <c r="AD50" s="50">
        <f t="shared" si="5"/>
        <v>1448</v>
      </c>
      <c r="AE50" s="55">
        <v>4419</v>
      </c>
      <c r="AF50" s="53">
        <f t="shared" si="1"/>
        <v>662.5933469110659</v>
      </c>
      <c r="AG50" s="4"/>
      <c r="AH50" s="4"/>
      <c r="AI50" s="4"/>
      <c r="AJ50" s="4"/>
      <c r="AK50" s="4"/>
      <c r="AL50" s="33"/>
    </row>
    <row r="51" spans="1:38" ht="12.75">
      <c r="A51" s="28" t="s">
        <v>68</v>
      </c>
      <c r="C51" s="49">
        <v>311</v>
      </c>
      <c r="D51" s="50">
        <v>309</v>
      </c>
      <c r="E51" s="50">
        <v>163</v>
      </c>
      <c r="F51" s="51">
        <v>204</v>
      </c>
      <c r="G51" s="51">
        <v>9</v>
      </c>
      <c r="H51" s="51">
        <v>17</v>
      </c>
      <c r="I51" s="50"/>
      <c r="J51" s="50"/>
      <c r="K51" s="51">
        <v>1</v>
      </c>
      <c r="L51" s="51">
        <v>1</v>
      </c>
      <c r="M51" s="50"/>
      <c r="N51" s="50"/>
      <c r="O51" s="50"/>
      <c r="P51" s="50"/>
      <c r="Q51" s="50">
        <v>1</v>
      </c>
      <c r="R51" s="51">
        <v>1</v>
      </c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>
        <f t="shared" si="4"/>
        <v>485</v>
      </c>
      <c r="AD51" s="50">
        <f t="shared" si="5"/>
        <v>532</v>
      </c>
      <c r="AE51" s="55">
        <v>660.4</v>
      </c>
      <c r="AF51" s="53">
        <f t="shared" si="1"/>
        <v>1539.975772259237</v>
      </c>
      <c r="AG51" s="4"/>
      <c r="AH51" s="4"/>
      <c r="AI51" s="4"/>
      <c r="AJ51" s="4"/>
      <c r="AK51" s="4"/>
      <c r="AL51" s="33"/>
    </row>
    <row r="52" spans="1:38" ht="12.75">
      <c r="A52" s="28" t="s">
        <v>69</v>
      </c>
      <c r="C52" s="49">
        <v>536</v>
      </c>
      <c r="D52" s="50">
        <v>470</v>
      </c>
      <c r="E52" s="50">
        <v>291</v>
      </c>
      <c r="F52" s="51">
        <v>321</v>
      </c>
      <c r="G52" s="51">
        <v>13</v>
      </c>
      <c r="H52" s="51">
        <v>14</v>
      </c>
      <c r="I52" s="50"/>
      <c r="J52" s="50"/>
      <c r="K52" s="51">
        <v>2</v>
      </c>
      <c r="L52" s="50"/>
      <c r="M52" s="50"/>
      <c r="N52" s="50"/>
      <c r="O52" s="50">
        <v>1</v>
      </c>
      <c r="P52" s="50"/>
      <c r="Q52" s="50">
        <v>4</v>
      </c>
      <c r="R52" s="51">
        <v>1</v>
      </c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>
        <f t="shared" si="4"/>
        <v>847</v>
      </c>
      <c r="AD52" s="50">
        <f t="shared" si="5"/>
        <v>806</v>
      </c>
      <c r="AE52" s="55">
        <v>1219.62</v>
      </c>
      <c r="AF52" s="53">
        <f t="shared" si="1"/>
        <v>1355.3401879273874</v>
      </c>
      <c r="AG52" s="4"/>
      <c r="AH52" s="4"/>
      <c r="AI52" s="4"/>
      <c r="AJ52" s="4"/>
      <c r="AK52" s="4"/>
      <c r="AL52" s="33"/>
    </row>
    <row r="53" spans="1:38" ht="12.75">
      <c r="A53" s="28" t="s">
        <v>70</v>
      </c>
      <c r="C53" s="49">
        <v>344</v>
      </c>
      <c r="D53" s="51">
        <v>281</v>
      </c>
      <c r="E53" s="51">
        <v>175</v>
      </c>
      <c r="F53" s="51">
        <v>195</v>
      </c>
      <c r="G53" s="51">
        <v>12</v>
      </c>
      <c r="H53" s="51">
        <v>9</v>
      </c>
      <c r="I53" s="50"/>
      <c r="J53" s="50"/>
      <c r="K53" s="50"/>
      <c r="L53" s="50"/>
      <c r="M53" s="50"/>
      <c r="N53" s="50"/>
      <c r="O53" s="50"/>
      <c r="P53" s="50"/>
      <c r="Q53" s="51">
        <v>3</v>
      </c>
      <c r="R53" s="51">
        <v>1</v>
      </c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>
        <f t="shared" si="4"/>
        <v>534</v>
      </c>
      <c r="AD53" s="50">
        <f t="shared" si="5"/>
        <v>486</v>
      </c>
      <c r="AE53" s="55">
        <v>1028.37</v>
      </c>
      <c r="AF53" s="53">
        <f t="shared" si="1"/>
        <v>991.8609060941102</v>
      </c>
      <c r="AG53" s="4"/>
      <c r="AH53" s="4"/>
      <c r="AI53" s="4"/>
      <c r="AJ53" s="4"/>
      <c r="AK53" s="4"/>
      <c r="AL53" s="33"/>
    </row>
    <row r="54" spans="1:38" ht="12.75">
      <c r="A54" s="28" t="s">
        <v>71</v>
      </c>
      <c r="C54" s="49">
        <v>684</v>
      </c>
      <c r="D54" s="50">
        <v>619</v>
      </c>
      <c r="E54" s="50">
        <v>255</v>
      </c>
      <c r="F54" s="50">
        <v>309</v>
      </c>
      <c r="G54" s="50">
        <v>17</v>
      </c>
      <c r="H54" s="50">
        <v>16</v>
      </c>
      <c r="I54" s="50"/>
      <c r="J54" s="50"/>
      <c r="K54" s="50">
        <v>1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>
        <f t="shared" si="4"/>
        <v>957</v>
      </c>
      <c r="AD54" s="50">
        <f t="shared" si="5"/>
        <v>944</v>
      </c>
      <c r="AE54" s="55">
        <v>1801.18</v>
      </c>
      <c r="AF54" s="53">
        <f t="shared" si="1"/>
        <v>1055.4192251746078</v>
      </c>
      <c r="AG54" s="4"/>
      <c r="AH54" s="4"/>
      <c r="AI54" s="4"/>
      <c r="AJ54" s="4"/>
      <c r="AK54" s="4"/>
      <c r="AL54" s="33"/>
    </row>
    <row r="55" spans="1:38" ht="12.75">
      <c r="A55" s="28" t="s">
        <v>72</v>
      </c>
      <c r="C55" s="57">
        <v>375</v>
      </c>
      <c r="D55" s="51">
        <v>318</v>
      </c>
      <c r="E55" s="51">
        <v>173</v>
      </c>
      <c r="F55" s="51">
        <v>190</v>
      </c>
      <c r="G55" s="51">
        <v>17</v>
      </c>
      <c r="H55" s="51">
        <v>15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>
        <f t="shared" si="4"/>
        <v>565</v>
      </c>
      <c r="AD55" s="50">
        <f t="shared" si="5"/>
        <v>523</v>
      </c>
      <c r="AE55" s="55">
        <v>2054.81</v>
      </c>
      <c r="AF55" s="53">
        <f t="shared" si="1"/>
        <v>529.4893445136046</v>
      </c>
      <c r="AG55" s="4"/>
      <c r="AH55" s="4"/>
      <c r="AI55" s="4"/>
      <c r="AJ55" s="4"/>
      <c r="AK55" s="4"/>
      <c r="AL55" s="33"/>
    </row>
    <row r="56" spans="1:38" ht="12.75">
      <c r="A56" s="28" t="s">
        <v>73</v>
      </c>
      <c r="C56" s="49">
        <v>365</v>
      </c>
      <c r="D56" s="51">
        <v>332</v>
      </c>
      <c r="E56" s="50">
        <v>244</v>
      </c>
      <c r="F56" s="51">
        <v>289</v>
      </c>
      <c r="G56" s="51">
        <v>10</v>
      </c>
      <c r="H56" s="51">
        <v>12</v>
      </c>
      <c r="I56" s="50"/>
      <c r="J56" s="50"/>
      <c r="K56" s="50"/>
      <c r="L56" s="50">
        <v>1</v>
      </c>
      <c r="M56" s="50"/>
      <c r="N56" s="50"/>
      <c r="O56" s="50"/>
      <c r="P56" s="50"/>
      <c r="Q56" s="50">
        <v>4</v>
      </c>
      <c r="R56" s="50">
        <v>2</v>
      </c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>
        <f t="shared" si="4"/>
        <v>623</v>
      </c>
      <c r="AD56" s="50">
        <f t="shared" si="5"/>
        <v>636</v>
      </c>
      <c r="AE56" s="55">
        <v>1586.12</v>
      </c>
      <c r="AF56" s="53">
        <f t="shared" si="1"/>
        <v>793.7608755957936</v>
      </c>
      <c r="AG56" s="4"/>
      <c r="AH56" s="4"/>
      <c r="AI56" s="4"/>
      <c r="AJ56" s="4"/>
      <c r="AK56" s="4"/>
      <c r="AL56" s="33"/>
    </row>
    <row r="57" spans="1:38" ht="12.75">
      <c r="A57" s="28" t="s">
        <v>74</v>
      </c>
      <c r="C57" s="49">
        <v>549</v>
      </c>
      <c r="D57" s="51">
        <v>541</v>
      </c>
      <c r="E57" s="50">
        <v>304</v>
      </c>
      <c r="F57" s="51">
        <v>308</v>
      </c>
      <c r="G57" s="51">
        <v>17</v>
      </c>
      <c r="H57" s="51">
        <v>12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>
        <f t="shared" si="4"/>
        <v>870</v>
      </c>
      <c r="AD57" s="50">
        <f t="shared" si="5"/>
        <v>861</v>
      </c>
      <c r="AE57" s="55">
        <v>1475.48</v>
      </c>
      <c r="AF57" s="53">
        <f t="shared" si="1"/>
        <v>1173.1775422235476</v>
      </c>
      <c r="AG57" s="4"/>
      <c r="AH57" s="4"/>
      <c r="AI57" s="4"/>
      <c r="AJ57" s="4"/>
      <c r="AK57" s="4"/>
      <c r="AL57" s="33"/>
    </row>
    <row r="58" spans="1:38" ht="12.75">
      <c r="A58" s="28" t="s">
        <v>75</v>
      </c>
      <c r="C58" s="49">
        <v>854</v>
      </c>
      <c r="D58" s="51">
        <v>782</v>
      </c>
      <c r="E58" s="50">
        <v>504</v>
      </c>
      <c r="F58" s="51">
        <v>578</v>
      </c>
      <c r="G58" s="51">
        <v>113</v>
      </c>
      <c r="H58" s="51">
        <v>107</v>
      </c>
      <c r="I58" s="50"/>
      <c r="J58" s="50">
        <v>2</v>
      </c>
      <c r="K58" s="50">
        <v>7</v>
      </c>
      <c r="L58" s="50">
        <v>3</v>
      </c>
      <c r="M58" s="50"/>
      <c r="N58" s="50"/>
      <c r="O58" s="50">
        <v>2</v>
      </c>
      <c r="P58" s="50">
        <v>2</v>
      </c>
      <c r="Q58" s="50">
        <v>5</v>
      </c>
      <c r="R58" s="50">
        <v>5</v>
      </c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>
        <f t="shared" si="4"/>
        <v>1485</v>
      </c>
      <c r="AD58" s="50">
        <f t="shared" si="5"/>
        <v>1479</v>
      </c>
      <c r="AE58" s="55">
        <v>1483.59</v>
      </c>
      <c r="AF58" s="53">
        <f t="shared" si="1"/>
        <v>1997.8565506642672</v>
      </c>
      <c r="AG58" s="4"/>
      <c r="AH58" s="4"/>
      <c r="AI58" s="4"/>
      <c r="AJ58" s="4"/>
      <c r="AK58" s="4"/>
      <c r="AL58" s="33"/>
    </row>
    <row r="59" spans="1:38" ht="12.75">
      <c r="A59" s="28" t="s">
        <v>76</v>
      </c>
      <c r="C59" s="49">
        <v>216</v>
      </c>
      <c r="D59" s="51">
        <v>183</v>
      </c>
      <c r="E59" s="50">
        <v>106</v>
      </c>
      <c r="F59" s="51">
        <v>133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>
        <f t="shared" si="4"/>
        <v>322</v>
      </c>
      <c r="AD59" s="50">
        <f t="shared" si="5"/>
        <v>316</v>
      </c>
      <c r="AE59" s="55">
        <v>951.13</v>
      </c>
      <c r="AF59" s="53">
        <f t="shared" si="1"/>
        <v>670.7810709366753</v>
      </c>
      <c r="AG59" s="4"/>
      <c r="AH59" s="4"/>
      <c r="AI59" s="4"/>
      <c r="AJ59" s="4"/>
      <c r="AK59" s="4"/>
      <c r="AL59" s="33"/>
    </row>
    <row r="60" spans="1:38" ht="12.75">
      <c r="A60" s="28" t="s">
        <v>77</v>
      </c>
      <c r="C60" s="49">
        <v>199</v>
      </c>
      <c r="D60" s="51">
        <v>185</v>
      </c>
      <c r="E60" s="50">
        <v>131</v>
      </c>
      <c r="F60" s="51">
        <v>129</v>
      </c>
      <c r="G60" s="51">
        <v>3</v>
      </c>
      <c r="H60" s="51">
        <v>1</v>
      </c>
      <c r="I60" s="50"/>
      <c r="J60" s="50"/>
      <c r="K60" s="50"/>
      <c r="L60" s="50"/>
      <c r="M60" s="50"/>
      <c r="N60" s="50"/>
      <c r="O60" s="50"/>
      <c r="P60" s="50"/>
      <c r="Q60" s="50">
        <v>1</v>
      </c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>
        <f t="shared" si="4"/>
        <v>334</v>
      </c>
      <c r="AD60" s="50">
        <f t="shared" si="5"/>
        <v>315</v>
      </c>
      <c r="AE60" s="55">
        <v>490.22</v>
      </c>
      <c r="AF60" s="53">
        <f t="shared" si="1"/>
        <v>1323.8953939047774</v>
      </c>
      <c r="AG60" s="4"/>
      <c r="AH60" s="4"/>
      <c r="AI60" s="4"/>
      <c r="AJ60" s="4"/>
      <c r="AK60" s="4"/>
      <c r="AL60" s="33"/>
    </row>
    <row r="61" spans="1:38" ht="12.75">
      <c r="A61" s="28" t="s">
        <v>78</v>
      </c>
      <c r="C61" s="49">
        <v>290</v>
      </c>
      <c r="D61" s="51">
        <v>259</v>
      </c>
      <c r="E61" s="50">
        <v>150</v>
      </c>
      <c r="F61" s="51">
        <v>190</v>
      </c>
      <c r="G61" s="51">
        <v>5</v>
      </c>
      <c r="H61" s="51">
        <v>6</v>
      </c>
      <c r="I61" s="50"/>
      <c r="J61" s="50"/>
      <c r="K61" s="50"/>
      <c r="L61" s="50"/>
      <c r="M61" s="50"/>
      <c r="N61" s="50"/>
      <c r="O61" s="50"/>
      <c r="P61" s="50"/>
      <c r="Q61" s="50">
        <v>2</v>
      </c>
      <c r="R61" s="50">
        <v>4</v>
      </c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>
        <f t="shared" si="4"/>
        <v>447</v>
      </c>
      <c r="AD61" s="50">
        <f t="shared" si="5"/>
        <v>459</v>
      </c>
      <c r="AE61" s="55">
        <v>1061.52</v>
      </c>
      <c r="AF61" s="53">
        <f t="shared" si="1"/>
        <v>853.4931042278996</v>
      </c>
      <c r="AG61" s="4"/>
      <c r="AH61" s="4"/>
      <c r="AI61" s="4"/>
      <c r="AJ61" s="4"/>
      <c r="AK61" s="4"/>
      <c r="AL61" s="33"/>
    </row>
    <row r="62" spans="1:38" ht="12.75">
      <c r="A62" s="28" t="s">
        <v>79</v>
      </c>
      <c r="C62" s="49">
        <v>565</v>
      </c>
      <c r="D62" s="51">
        <v>531</v>
      </c>
      <c r="E62" s="50">
        <v>207</v>
      </c>
      <c r="F62" s="51">
        <v>229</v>
      </c>
      <c r="G62" s="51">
        <v>31</v>
      </c>
      <c r="H62" s="51">
        <v>38</v>
      </c>
      <c r="I62" s="50"/>
      <c r="J62" s="50"/>
      <c r="K62" s="50">
        <v>1</v>
      </c>
      <c r="L62" s="50">
        <v>1</v>
      </c>
      <c r="M62" s="50"/>
      <c r="N62" s="50"/>
      <c r="O62" s="50"/>
      <c r="P62" s="50"/>
      <c r="Q62" s="50">
        <v>8</v>
      </c>
      <c r="R62" s="50">
        <v>6</v>
      </c>
      <c r="S62" s="50">
        <v>2</v>
      </c>
      <c r="T62" s="50">
        <v>1</v>
      </c>
      <c r="U62" s="50"/>
      <c r="V62" s="50"/>
      <c r="W62" s="50"/>
      <c r="X62" s="50"/>
      <c r="Y62" s="50"/>
      <c r="Z62" s="50"/>
      <c r="AA62" s="50"/>
      <c r="AB62" s="50"/>
      <c r="AC62" s="50">
        <f t="shared" si="4"/>
        <v>814</v>
      </c>
      <c r="AD62" s="50">
        <f t="shared" si="5"/>
        <v>806</v>
      </c>
      <c r="AE62" s="55">
        <v>3148.43</v>
      </c>
      <c r="AF62" s="53">
        <f t="shared" si="1"/>
        <v>514.5421686364316</v>
      </c>
      <c r="AG62" s="4"/>
      <c r="AH62" s="4"/>
      <c r="AI62" s="4"/>
      <c r="AJ62" s="4"/>
      <c r="AK62" s="4"/>
      <c r="AL62" s="33"/>
    </row>
    <row r="63" spans="1:38" ht="12.75">
      <c r="A63" s="28" t="s">
        <v>80</v>
      </c>
      <c r="C63" s="49">
        <v>224</v>
      </c>
      <c r="D63" s="51">
        <v>211</v>
      </c>
      <c r="E63" s="50">
        <v>149</v>
      </c>
      <c r="F63" s="51">
        <v>162</v>
      </c>
      <c r="G63" s="51">
        <v>7</v>
      </c>
      <c r="H63" s="51">
        <v>8</v>
      </c>
      <c r="I63" s="50"/>
      <c r="J63" s="50"/>
      <c r="K63" s="50">
        <v>1</v>
      </c>
      <c r="L63" s="50"/>
      <c r="M63" s="50"/>
      <c r="N63" s="50"/>
      <c r="O63" s="50"/>
      <c r="P63" s="50"/>
      <c r="Q63" s="50">
        <v>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>
        <f t="shared" si="4"/>
        <v>382</v>
      </c>
      <c r="AD63" s="50">
        <f t="shared" si="5"/>
        <v>381</v>
      </c>
      <c r="AE63" s="55">
        <v>1128.62</v>
      </c>
      <c r="AF63" s="53">
        <f t="shared" si="1"/>
        <v>676.046853679715</v>
      </c>
      <c r="AG63" s="4"/>
      <c r="AH63" s="4"/>
      <c r="AI63" s="4"/>
      <c r="AJ63" s="4"/>
      <c r="AK63" s="4"/>
      <c r="AL63" s="33"/>
    </row>
    <row r="64" spans="1:38" ht="12.75">
      <c r="A64" s="28" t="s">
        <v>81</v>
      </c>
      <c r="C64" s="49">
        <v>292</v>
      </c>
      <c r="D64" s="51">
        <v>260</v>
      </c>
      <c r="E64" s="50">
        <v>92</v>
      </c>
      <c r="F64" s="51">
        <v>95</v>
      </c>
      <c r="G64" s="51">
        <v>5</v>
      </c>
      <c r="H64" s="51">
        <v>6</v>
      </c>
      <c r="I64" s="50"/>
      <c r="J64" s="50"/>
      <c r="K64" s="50"/>
      <c r="L64" s="50"/>
      <c r="M64" s="50"/>
      <c r="N64" s="50"/>
      <c r="O64" s="50"/>
      <c r="P64" s="50"/>
      <c r="Q64" s="50">
        <v>1</v>
      </c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>
        <f t="shared" si="4"/>
        <v>390</v>
      </c>
      <c r="AD64" s="50">
        <f t="shared" si="5"/>
        <v>361</v>
      </c>
      <c r="AE64" s="55">
        <v>910.84</v>
      </c>
      <c r="AF64" s="53">
        <f t="shared" si="1"/>
        <v>824.5136357647885</v>
      </c>
      <c r="AG64" s="4"/>
      <c r="AH64" s="4"/>
      <c r="AI64" s="4"/>
      <c r="AJ64" s="4"/>
      <c r="AK64" s="4"/>
      <c r="AL64" s="33"/>
    </row>
    <row r="65" spans="1:38" ht="12.75">
      <c r="A65" s="28" t="s">
        <v>82</v>
      </c>
      <c r="C65" s="49">
        <v>690</v>
      </c>
      <c r="D65" s="51">
        <v>646</v>
      </c>
      <c r="E65" s="50">
        <v>290</v>
      </c>
      <c r="F65" s="51">
        <v>322</v>
      </c>
      <c r="G65" s="51">
        <v>17</v>
      </c>
      <c r="H65" s="51">
        <v>26</v>
      </c>
      <c r="I65" s="50"/>
      <c r="J65" s="50"/>
      <c r="K65" s="50">
        <v>1</v>
      </c>
      <c r="L65" s="50">
        <v>2</v>
      </c>
      <c r="M65" s="50"/>
      <c r="N65" s="50"/>
      <c r="O65" s="50"/>
      <c r="P65" s="50"/>
      <c r="Q65" s="50"/>
      <c r="R65" s="50">
        <v>1</v>
      </c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>
        <f t="shared" si="4"/>
        <v>998</v>
      </c>
      <c r="AD65" s="50">
        <f t="shared" si="5"/>
        <v>997</v>
      </c>
      <c r="AE65" s="55">
        <v>849.55</v>
      </c>
      <c r="AF65" s="53">
        <f t="shared" si="1"/>
        <v>2348.302042257666</v>
      </c>
      <c r="AG65" s="4"/>
      <c r="AH65" s="4"/>
      <c r="AI65" s="4"/>
      <c r="AJ65" s="4"/>
      <c r="AK65" s="4"/>
      <c r="AL65" s="33"/>
    </row>
    <row r="66" spans="1:38" ht="12.75">
      <c r="A66" s="28" t="s">
        <v>83</v>
      </c>
      <c r="C66" s="49">
        <v>723</v>
      </c>
      <c r="D66" s="51">
        <v>750</v>
      </c>
      <c r="E66" s="50">
        <v>269</v>
      </c>
      <c r="F66" s="51">
        <v>273</v>
      </c>
      <c r="G66" s="51">
        <v>19</v>
      </c>
      <c r="H66" s="51">
        <v>9</v>
      </c>
      <c r="I66" s="50"/>
      <c r="J66" s="50"/>
      <c r="K66" s="50">
        <v>2</v>
      </c>
      <c r="L66" s="50">
        <v>1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>
        <f t="shared" si="4"/>
        <v>1013</v>
      </c>
      <c r="AD66" s="50">
        <f t="shared" si="5"/>
        <v>1033</v>
      </c>
      <c r="AE66" s="55">
        <v>2804.45</v>
      </c>
      <c r="AF66" s="53">
        <f t="shared" si="1"/>
        <v>729.5548146695431</v>
      </c>
      <c r="AG66" s="4"/>
      <c r="AH66" s="4"/>
      <c r="AI66" s="4"/>
      <c r="AJ66" s="4"/>
      <c r="AK66" s="4"/>
      <c r="AL66" s="33"/>
    </row>
    <row r="67" spans="1:38" ht="12.75">
      <c r="A67" s="28" t="s">
        <v>84</v>
      </c>
      <c r="C67" s="49">
        <v>979</v>
      </c>
      <c r="D67" s="51">
        <v>993</v>
      </c>
      <c r="E67" s="50">
        <v>813</v>
      </c>
      <c r="F67" s="51">
        <v>789</v>
      </c>
      <c r="G67" s="51">
        <v>63</v>
      </c>
      <c r="H67" s="51">
        <v>70</v>
      </c>
      <c r="I67" s="50"/>
      <c r="J67" s="50">
        <v>2</v>
      </c>
      <c r="K67" s="50">
        <v>1</v>
      </c>
      <c r="L67" s="50">
        <v>1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>
        <f t="shared" si="4"/>
        <v>1856</v>
      </c>
      <c r="AD67" s="50">
        <f t="shared" si="5"/>
        <v>1855</v>
      </c>
      <c r="AE67" s="55">
        <v>1332.35</v>
      </c>
      <c r="AF67" s="53">
        <f t="shared" si="1"/>
        <v>2785.304161819342</v>
      </c>
      <c r="AG67" s="4"/>
      <c r="AH67" s="4"/>
      <c r="AI67" s="4"/>
      <c r="AJ67" s="4"/>
      <c r="AK67" s="4"/>
      <c r="AL67" s="33"/>
    </row>
    <row r="68" spans="1:38" ht="12.75">
      <c r="A68" s="28" t="s">
        <v>59</v>
      </c>
      <c r="C68" s="49">
        <f>SUM(C43:C67)</f>
        <v>12870</v>
      </c>
      <c r="D68" s="50">
        <f aca="true" t="shared" si="6" ref="D68:AF68">SUM(D43:D67)</f>
        <v>12221</v>
      </c>
      <c r="E68" s="50">
        <f t="shared" si="6"/>
        <v>6028</v>
      </c>
      <c r="F68" s="50">
        <f t="shared" si="6"/>
        <v>6934</v>
      </c>
      <c r="G68" s="50">
        <f t="shared" si="6"/>
        <v>601</v>
      </c>
      <c r="H68" s="50">
        <f t="shared" si="6"/>
        <v>628</v>
      </c>
      <c r="I68" s="50">
        <f t="shared" si="6"/>
        <v>2</v>
      </c>
      <c r="J68" s="50">
        <f t="shared" si="6"/>
        <v>7</v>
      </c>
      <c r="K68" s="50">
        <f t="shared" si="6"/>
        <v>26</v>
      </c>
      <c r="L68" s="50">
        <f t="shared" si="6"/>
        <v>21</v>
      </c>
      <c r="M68" s="50">
        <f t="shared" si="6"/>
        <v>0</v>
      </c>
      <c r="N68" s="50">
        <f t="shared" si="6"/>
        <v>0</v>
      </c>
      <c r="O68" s="50">
        <f t="shared" si="6"/>
        <v>24</v>
      </c>
      <c r="P68" s="50">
        <f t="shared" si="6"/>
        <v>16</v>
      </c>
      <c r="Q68" s="50">
        <f t="shared" si="6"/>
        <v>40</v>
      </c>
      <c r="R68" s="50">
        <f t="shared" si="6"/>
        <v>34</v>
      </c>
      <c r="S68" s="50">
        <f t="shared" si="6"/>
        <v>2</v>
      </c>
      <c r="T68" s="50">
        <f t="shared" si="6"/>
        <v>1</v>
      </c>
      <c r="U68" s="50">
        <f t="shared" si="6"/>
        <v>1</v>
      </c>
      <c r="V68" s="50">
        <f t="shared" si="6"/>
        <v>0</v>
      </c>
      <c r="W68" s="50">
        <f t="shared" si="6"/>
        <v>0</v>
      </c>
      <c r="X68" s="50">
        <f t="shared" si="6"/>
        <v>0</v>
      </c>
      <c r="Y68" s="50">
        <f t="shared" si="6"/>
        <v>0</v>
      </c>
      <c r="Z68" s="50">
        <f t="shared" si="6"/>
        <v>0</v>
      </c>
      <c r="AA68" s="50">
        <f t="shared" si="6"/>
        <v>0</v>
      </c>
      <c r="AB68" s="50">
        <f t="shared" si="6"/>
        <v>1</v>
      </c>
      <c r="AC68" s="50">
        <f t="shared" si="6"/>
        <v>19594</v>
      </c>
      <c r="AD68" s="50">
        <f t="shared" si="6"/>
        <v>19863</v>
      </c>
      <c r="AE68" s="50">
        <f t="shared" si="6"/>
        <v>35489.22</v>
      </c>
      <c r="AF68" s="54">
        <f t="shared" si="6"/>
        <v>34429.29543381155</v>
      </c>
      <c r="AG68" s="4"/>
      <c r="AH68" s="4"/>
      <c r="AI68" s="4"/>
      <c r="AJ68" s="4"/>
      <c r="AK68" s="4"/>
      <c r="AL68" s="33"/>
    </row>
    <row r="69" spans="1:38" ht="12.75">
      <c r="A69" s="28" t="s">
        <v>85</v>
      </c>
      <c r="C69" s="49">
        <v>187</v>
      </c>
      <c r="D69" s="51">
        <v>165</v>
      </c>
      <c r="E69" s="50">
        <v>104</v>
      </c>
      <c r="F69" s="51">
        <v>125</v>
      </c>
      <c r="G69" s="51">
        <v>3</v>
      </c>
      <c r="H69" s="51">
        <v>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>
        <f t="shared" si="4"/>
        <v>294</v>
      </c>
      <c r="AD69" s="50">
        <f t="shared" si="5"/>
        <v>291</v>
      </c>
      <c r="AE69" s="52">
        <v>836.38</v>
      </c>
      <c r="AF69" s="53">
        <f t="shared" si="1"/>
        <v>699.442836987972</v>
      </c>
      <c r="AG69" s="4"/>
      <c r="AH69" s="4"/>
      <c r="AI69" s="4"/>
      <c r="AJ69" s="4"/>
      <c r="AK69" s="4"/>
      <c r="AL69" s="33"/>
    </row>
    <row r="70" spans="1:38" ht="12.75">
      <c r="A70" s="28" t="s">
        <v>86</v>
      </c>
      <c r="C70" s="49">
        <v>781</v>
      </c>
      <c r="D70" s="51">
        <v>877</v>
      </c>
      <c r="E70" s="50">
        <v>164</v>
      </c>
      <c r="F70" s="51">
        <v>174</v>
      </c>
      <c r="G70" s="51">
        <v>9</v>
      </c>
      <c r="H70" s="51">
        <v>7</v>
      </c>
      <c r="I70" s="50"/>
      <c r="J70" s="50"/>
      <c r="K70" s="50">
        <v>1</v>
      </c>
      <c r="L70" s="50"/>
      <c r="M70" s="50"/>
      <c r="N70" s="50"/>
      <c r="O70" s="50"/>
      <c r="P70" s="50"/>
      <c r="Q70" s="50">
        <v>2</v>
      </c>
      <c r="R70" s="50">
        <v>4</v>
      </c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>
        <f t="shared" si="4"/>
        <v>957</v>
      </c>
      <c r="AD70" s="50">
        <f t="shared" si="5"/>
        <v>1062</v>
      </c>
      <c r="AE70" s="52">
        <v>1696.37</v>
      </c>
      <c r="AF70" s="53">
        <f t="shared" si="1"/>
        <v>1190.1884612437145</v>
      </c>
      <c r="AG70" s="4"/>
      <c r="AH70" s="4"/>
      <c r="AI70" s="4"/>
      <c r="AJ70" s="4"/>
      <c r="AK70" s="4"/>
      <c r="AL70" s="33"/>
    </row>
    <row r="71" spans="1:38" ht="12.75">
      <c r="A71" s="28" t="s">
        <v>87</v>
      </c>
      <c r="C71" s="49">
        <v>213</v>
      </c>
      <c r="D71" s="51">
        <v>215</v>
      </c>
      <c r="E71" s="50">
        <v>131</v>
      </c>
      <c r="F71" s="51">
        <v>139</v>
      </c>
      <c r="G71" s="51">
        <v>2</v>
      </c>
      <c r="H71" s="51">
        <v>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>
        <f t="shared" si="4"/>
        <v>346</v>
      </c>
      <c r="AD71" s="50">
        <f t="shared" si="5"/>
        <v>356</v>
      </c>
      <c r="AE71" s="52">
        <v>935.65</v>
      </c>
      <c r="AF71" s="53">
        <f t="shared" si="1"/>
        <v>750.2805536258217</v>
      </c>
      <c r="AG71" s="4"/>
      <c r="AH71" s="4"/>
      <c r="AI71" s="4"/>
      <c r="AJ71" s="4"/>
      <c r="AK71" s="4"/>
      <c r="AL71" s="33"/>
    </row>
    <row r="72" spans="1:38" ht="12.75">
      <c r="A72" s="28" t="s">
        <v>88</v>
      </c>
      <c r="C72" s="49">
        <v>372</v>
      </c>
      <c r="D72" s="51">
        <v>347</v>
      </c>
      <c r="E72" s="50">
        <v>102</v>
      </c>
      <c r="F72" s="51">
        <v>154</v>
      </c>
      <c r="G72" s="51">
        <v>15</v>
      </c>
      <c r="H72" s="51">
        <v>19</v>
      </c>
      <c r="I72" s="50"/>
      <c r="J72" s="50"/>
      <c r="K72" s="50"/>
      <c r="L72" s="50">
        <v>1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>
        <f aca="true" t="shared" si="7" ref="AC72:AC120">C72+E72+G72+I72+K72+M72+O72+Q72+S72+U72+W72+Y72+AA72</f>
        <v>489</v>
      </c>
      <c r="AD72" s="50">
        <f aca="true" t="shared" si="8" ref="AD72:AD120">D72+F72+H72+J72+L72+N72+P72+R72+T72+V72+X72+Z72+AB72</f>
        <v>521</v>
      </c>
      <c r="AE72" s="52">
        <v>697.75</v>
      </c>
      <c r="AF72" s="53">
        <f aca="true" t="shared" si="9" ref="AF72:AF120">(AC72+AD72)/AE72*1000</f>
        <v>1447.5098530992477</v>
      </c>
      <c r="AG72" s="4"/>
      <c r="AH72" s="4"/>
      <c r="AI72" s="4"/>
      <c r="AJ72" s="4"/>
      <c r="AK72" s="4"/>
      <c r="AL72" s="33"/>
    </row>
    <row r="73" spans="1:38" ht="12.75">
      <c r="A73" s="28" t="s">
        <v>89</v>
      </c>
      <c r="C73" s="49">
        <v>201</v>
      </c>
      <c r="D73" s="51">
        <v>209</v>
      </c>
      <c r="E73" s="50">
        <v>164</v>
      </c>
      <c r="F73" s="51">
        <v>185</v>
      </c>
      <c r="G73" s="51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>
        <f t="shared" si="7"/>
        <v>367</v>
      </c>
      <c r="AD73" s="50">
        <f t="shared" si="8"/>
        <v>394</v>
      </c>
      <c r="AE73" s="52">
        <v>1291.54</v>
      </c>
      <c r="AF73" s="53">
        <f t="shared" si="9"/>
        <v>589.2190718057512</v>
      </c>
      <c r="AG73" s="4"/>
      <c r="AH73" s="4"/>
      <c r="AI73" s="4"/>
      <c r="AJ73" s="4"/>
      <c r="AK73" s="4"/>
      <c r="AL73" s="33"/>
    </row>
    <row r="74" spans="1:38" ht="12.75">
      <c r="A74" s="28" t="s">
        <v>126</v>
      </c>
      <c r="C74" s="49">
        <v>555</v>
      </c>
      <c r="D74" s="51">
        <v>497</v>
      </c>
      <c r="E74" s="50">
        <v>297</v>
      </c>
      <c r="F74" s="51">
        <v>371</v>
      </c>
      <c r="G74" s="51">
        <v>10</v>
      </c>
      <c r="H74" s="51">
        <v>11</v>
      </c>
      <c r="I74" s="51">
        <v>1</v>
      </c>
      <c r="J74" s="51">
        <v>2</v>
      </c>
      <c r="K74" s="50"/>
      <c r="L74" s="50"/>
      <c r="M74" s="50"/>
      <c r="N74" s="50"/>
      <c r="O74" s="50"/>
      <c r="P74" s="50"/>
      <c r="Q74" s="50"/>
      <c r="R74" s="50">
        <v>1</v>
      </c>
      <c r="S74" s="50"/>
      <c r="T74" s="50"/>
      <c r="U74" s="50"/>
      <c r="V74" s="50"/>
      <c r="W74" s="50"/>
      <c r="X74" s="50">
        <v>1</v>
      </c>
      <c r="Y74" s="50"/>
      <c r="Z74" s="50"/>
      <c r="AA74" s="50"/>
      <c r="AB74" s="50"/>
      <c r="AC74" s="50">
        <f t="shared" si="7"/>
        <v>863</v>
      </c>
      <c r="AD74" s="50">
        <f t="shared" si="8"/>
        <v>883</v>
      </c>
      <c r="AE74" s="52">
        <v>1813.12</v>
      </c>
      <c r="AF74" s="53">
        <f t="shared" si="9"/>
        <v>962.9809389339923</v>
      </c>
      <c r="AG74" s="4"/>
      <c r="AH74" s="4"/>
      <c r="AI74" s="4"/>
      <c r="AJ74" s="4"/>
      <c r="AK74" s="4"/>
      <c r="AL74" s="33">
        <v>270479</v>
      </c>
    </row>
    <row r="75" spans="1:38" ht="12.75">
      <c r="A75" s="28" t="s">
        <v>90</v>
      </c>
      <c r="C75" s="49">
        <v>144</v>
      </c>
      <c r="D75" s="51">
        <v>124</v>
      </c>
      <c r="E75" s="50">
        <v>128</v>
      </c>
      <c r="F75" s="51">
        <v>146</v>
      </c>
      <c r="G75" s="51">
        <v>4</v>
      </c>
      <c r="H75" s="51">
        <v>3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>
        <f t="shared" si="7"/>
        <v>276</v>
      </c>
      <c r="AD75" s="50">
        <f t="shared" si="8"/>
        <v>273</v>
      </c>
      <c r="AE75" s="52">
        <v>1016.69</v>
      </c>
      <c r="AF75" s="53">
        <f t="shared" si="9"/>
        <v>539.9876068418101</v>
      </c>
      <c r="AG75" s="4"/>
      <c r="AH75" s="4"/>
      <c r="AI75" s="4"/>
      <c r="AJ75" s="4"/>
      <c r="AK75" s="4"/>
      <c r="AL75" s="33"/>
    </row>
    <row r="76" spans="1:38" ht="12.75">
      <c r="A76" s="28" t="s">
        <v>91</v>
      </c>
      <c r="C76" s="49">
        <v>195</v>
      </c>
      <c r="D76" s="51">
        <v>162</v>
      </c>
      <c r="E76" s="50">
        <v>87</v>
      </c>
      <c r="F76" s="51">
        <v>122</v>
      </c>
      <c r="G76" s="51">
        <v>2</v>
      </c>
      <c r="H76" s="51">
        <v>1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>
        <f t="shared" si="7"/>
        <v>284</v>
      </c>
      <c r="AD76" s="50">
        <f t="shared" si="8"/>
        <v>285</v>
      </c>
      <c r="AE76" s="52">
        <v>690.41</v>
      </c>
      <c r="AF76" s="53">
        <f t="shared" si="9"/>
        <v>824.1479700467838</v>
      </c>
      <c r="AG76" s="4"/>
      <c r="AH76" s="4"/>
      <c r="AI76" s="4"/>
      <c r="AJ76" s="4"/>
      <c r="AK76" s="4"/>
      <c r="AL76" s="33"/>
    </row>
    <row r="77" spans="1:38" ht="12.75">
      <c r="A77" s="28" t="s">
        <v>92</v>
      </c>
      <c r="C77" s="49">
        <v>5026</v>
      </c>
      <c r="D77" s="51">
        <v>5697</v>
      </c>
      <c r="E77" s="50">
        <v>1888</v>
      </c>
      <c r="F77" s="51">
        <v>2725</v>
      </c>
      <c r="G77" s="51">
        <v>770</v>
      </c>
      <c r="H77" s="51">
        <v>801</v>
      </c>
      <c r="I77" s="51">
        <v>24</v>
      </c>
      <c r="J77" s="51">
        <v>13</v>
      </c>
      <c r="K77" s="51">
        <v>35</v>
      </c>
      <c r="L77" s="51">
        <v>41</v>
      </c>
      <c r="M77" s="50"/>
      <c r="N77" s="50"/>
      <c r="O77" s="50">
        <v>30</v>
      </c>
      <c r="P77" s="50">
        <v>17</v>
      </c>
      <c r="Q77" s="50">
        <v>10</v>
      </c>
      <c r="R77" s="50">
        <v>11</v>
      </c>
      <c r="S77" s="50">
        <v>10</v>
      </c>
      <c r="T77" s="50">
        <v>2</v>
      </c>
      <c r="U77" s="50">
        <v>1</v>
      </c>
      <c r="V77" s="50">
        <v>1</v>
      </c>
      <c r="W77" s="50">
        <v>7</v>
      </c>
      <c r="X77" s="50">
        <v>4</v>
      </c>
      <c r="Y77" s="50">
        <v>3</v>
      </c>
      <c r="Z77" s="50"/>
      <c r="AA77" s="50"/>
      <c r="AB77" s="50"/>
      <c r="AC77" s="50">
        <f t="shared" si="7"/>
        <v>7804</v>
      </c>
      <c r="AD77" s="50">
        <f t="shared" si="8"/>
        <v>9312</v>
      </c>
      <c r="AE77" s="52">
        <v>1330.9</v>
      </c>
      <c r="AF77" s="53">
        <f t="shared" si="9"/>
        <v>12860.470358404087</v>
      </c>
      <c r="AG77" s="4"/>
      <c r="AH77" s="4"/>
      <c r="AI77" s="4"/>
      <c r="AJ77" s="4"/>
      <c r="AK77" s="4"/>
      <c r="AL77" s="33"/>
    </row>
    <row r="78" spans="1:38" ht="12.75">
      <c r="A78" s="28" t="s">
        <v>133</v>
      </c>
      <c r="C78" s="49">
        <v>363</v>
      </c>
      <c r="D78" s="51">
        <v>355</v>
      </c>
      <c r="E78" s="50">
        <v>137</v>
      </c>
      <c r="F78" s="51">
        <v>138</v>
      </c>
      <c r="G78" s="51">
        <v>2</v>
      </c>
      <c r="H78" s="50"/>
      <c r="I78" s="50"/>
      <c r="J78" s="50"/>
      <c r="K78" s="50"/>
      <c r="L78" s="50">
        <v>1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>
        <f t="shared" si="7"/>
        <v>502</v>
      </c>
      <c r="AD78" s="50">
        <f t="shared" si="8"/>
        <v>494</v>
      </c>
      <c r="AE78" s="52">
        <v>1340.19</v>
      </c>
      <c r="AF78" s="53">
        <f t="shared" si="9"/>
        <v>743.178206075258</v>
      </c>
      <c r="AG78" s="4"/>
      <c r="AH78" s="4"/>
      <c r="AI78" s="4"/>
      <c r="AJ78" s="4"/>
      <c r="AK78" s="4"/>
      <c r="AL78" s="33"/>
    </row>
    <row r="79" spans="1:38" ht="12.75">
      <c r="A79" s="28" t="s">
        <v>93</v>
      </c>
      <c r="C79" s="49">
        <v>349</v>
      </c>
      <c r="D79" s="51">
        <v>326</v>
      </c>
      <c r="E79" s="50">
        <v>154</v>
      </c>
      <c r="F79" s="51">
        <v>178</v>
      </c>
      <c r="G79" s="51">
        <v>6</v>
      </c>
      <c r="H79" s="51">
        <v>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>
        <v>1</v>
      </c>
      <c r="Y79" s="50"/>
      <c r="Z79" s="50"/>
      <c r="AA79" s="50"/>
      <c r="AB79" s="50"/>
      <c r="AC79" s="50">
        <f t="shared" si="7"/>
        <v>509</v>
      </c>
      <c r="AD79" s="50">
        <f t="shared" si="8"/>
        <v>513</v>
      </c>
      <c r="AE79" s="52">
        <v>1392.28</v>
      </c>
      <c r="AF79" s="53">
        <f t="shared" si="9"/>
        <v>734.0477490160025</v>
      </c>
      <c r="AG79" s="4"/>
      <c r="AH79" s="4"/>
      <c r="AI79" s="4"/>
      <c r="AJ79" s="4"/>
      <c r="AK79" s="4"/>
      <c r="AL79" s="33"/>
    </row>
    <row r="80" spans="1:38" ht="12.75">
      <c r="A80" s="28" t="s">
        <v>134</v>
      </c>
      <c r="C80" s="49">
        <v>384</v>
      </c>
      <c r="D80" s="51">
        <v>383</v>
      </c>
      <c r="E80" s="50">
        <v>339</v>
      </c>
      <c r="F80" s="51">
        <v>375</v>
      </c>
      <c r="G80" s="51">
        <v>22</v>
      </c>
      <c r="H80" s="51">
        <v>24</v>
      </c>
      <c r="I80" s="50"/>
      <c r="J80" s="50"/>
      <c r="K80" s="50">
        <v>2</v>
      </c>
      <c r="L80" s="50">
        <v>3</v>
      </c>
      <c r="M80" s="50"/>
      <c r="N80" s="50"/>
      <c r="O80" s="50"/>
      <c r="P80" s="50"/>
      <c r="Q80" s="50"/>
      <c r="R80" s="50"/>
      <c r="S80" s="50">
        <v>1</v>
      </c>
      <c r="T80" s="50">
        <v>1</v>
      </c>
      <c r="U80" s="50"/>
      <c r="V80" s="50">
        <v>2</v>
      </c>
      <c r="W80" s="50"/>
      <c r="X80" s="50"/>
      <c r="Y80" s="50">
        <v>1</v>
      </c>
      <c r="Z80" s="50"/>
      <c r="AA80" s="50"/>
      <c r="AB80" s="50"/>
      <c r="AC80" s="50">
        <f t="shared" si="7"/>
        <v>749</v>
      </c>
      <c r="AD80" s="50">
        <f t="shared" si="8"/>
        <v>788</v>
      </c>
      <c r="AE80" s="52">
        <v>826.7</v>
      </c>
      <c r="AF80" s="53">
        <f t="shared" si="9"/>
        <v>1859.1992258376677</v>
      </c>
      <c r="AG80" s="4"/>
      <c r="AH80" s="4"/>
      <c r="AI80" s="4"/>
      <c r="AJ80" s="4"/>
      <c r="AK80" s="4"/>
      <c r="AL80" s="33"/>
    </row>
    <row r="81" spans="1:38" ht="12.75">
      <c r="A81" s="28" t="s">
        <v>94</v>
      </c>
      <c r="C81" s="49">
        <v>191</v>
      </c>
      <c r="D81" s="51">
        <v>167</v>
      </c>
      <c r="E81" s="50">
        <v>119</v>
      </c>
      <c r="F81" s="51">
        <v>125</v>
      </c>
      <c r="G81" s="51">
        <v>4</v>
      </c>
      <c r="H81" s="51">
        <v>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>
        <f t="shared" si="7"/>
        <v>314</v>
      </c>
      <c r="AD81" s="50">
        <f t="shared" si="8"/>
        <v>297</v>
      </c>
      <c r="AE81" s="52">
        <v>960.92</v>
      </c>
      <c r="AF81" s="53">
        <f t="shared" si="9"/>
        <v>635.8489780626899</v>
      </c>
      <c r="AG81" s="4"/>
      <c r="AH81" s="4"/>
      <c r="AI81" s="4"/>
      <c r="AJ81" s="4"/>
      <c r="AK81" s="4"/>
      <c r="AL81" s="33"/>
    </row>
    <row r="82" spans="1:38" ht="12.75">
      <c r="A82" s="28" t="s">
        <v>95</v>
      </c>
      <c r="C82" s="49">
        <v>326</v>
      </c>
      <c r="D82" s="51">
        <v>338</v>
      </c>
      <c r="E82" s="50">
        <v>253</v>
      </c>
      <c r="F82" s="51">
        <v>241</v>
      </c>
      <c r="G82" s="51">
        <v>4</v>
      </c>
      <c r="H82" s="51">
        <v>7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>
        <f t="shared" si="7"/>
        <v>583</v>
      </c>
      <c r="AD82" s="50">
        <f t="shared" si="8"/>
        <v>586</v>
      </c>
      <c r="AE82" s="52">
        <v>1308.73</v>
      </c>
      <c r="AF82" s="53">
        <f t="shared" si="9"/>
        <v>893.2323703132043</v>
      </c>
      <c r="AG82" s="4"/>
      <c r="AH82" s="4"/>
      <c r="AI82" s="4"/>
      <c r="AJ82" s="4"/>
      <c r="AK82" s="4"/>
      <c r="AL82" s="33"/>
    </row>
    <row r="83" spans="1:38" ht="12.75">
      <c r="A83" s="28" t="s">
        <v>96</v>
      </c>
      <c r="C83" s="49">
        <v>190</v>
      </c>
      <c r="D83" s="51">
        <v>169</v>
      </c>
      <c r="E83" s="50">
        <v>194</v>
      </c>
      <c r="F83" s="51">
        <v>222</v>
      </c>
      <c r="G83" s="51">
        <v>13</v>
      </c>
      <c r="H83" s="51">
        <v>16</v>
      </c>
      <c r="I83" s="50"/>
      <c r="J83" s="50"/>
      <c r="K83" s="50">
        <v>2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>
        <f t="shared" si="7"/>
        <v>399</v>
      </c>
      <c r="AD83" s="50">
        <f t="shared" si="8"/>
        <v>407</v>
      </c>
      <c r="AE83" s="52">
        <v>589.03</v>
      </c>
      <c r="AF83" s="53">
        <f t="shared" si="9"/>
        <v>1368.3513573162659</v>
      </c>
      <c r="AG83" s="4"/>
      <c r="AH83" s="4"/>
      <c r="AI83" s="4"/>
      <c r="AJ83" s="4"/>
      <c r="AK83" s="4"/>
      <c r="AL83" s="33"/>
    </row>
    <row r="84" spans="1:38" ht="12.75">
      <c r="A84" s="28" t="s">
        <v>97</v>
      </c>
      <c r="C84" s="49">
        <v>3350</v>
      </c>
      <c r="D84" s="51">
        <v>3604</v>
      </c>
      <c r="E84" s="50">
        <v>1402</v>
      </c>
      <c r="F84" s="51">
        <v>1660</v>
      </c>
      <c r="G84" s="51">
        <v>1098</v>
      </c>
      <c r="H84" s="51">
        <v>837</v>
      </c>
      <c r="I84" s="51">
        <v>13</v>
      </c>
      <c r="J84" s="51">
        <v>7</v>
      </c>
      <c r="K84" s="51">
        <v>38</v>
      </c>
      <c r="L84" s="51">
        <v>40</v>
      </c>
      <c r="M84" s="50"/>
      <c r="N84" s="50"/>
      <c r="O84" s="50">
        <v>24</v>
      </c>
      <c r="P84" s="50">
        <v>22</v>
      </c>
      <c r="Q84" s="50">
        <v>533</v>
      </c>
      <c r="R84" s="50">
        <v>502</v>
      </c>
      <c r="S84" s="50">
        <v>12</v>
      </c>
      <c r="T84" s="50">
        <v>11</v>
      </c>
      <c r="U84" s="50">
        <v>4</v>
      </c>
      <c r="V84" s="50">
        <v>4</v>
      </c>
      <c r="W84" s="50"/>
      <c r="X84" s="50">
        <v>1</v>
      </c>
      <c r="Y84" s="50">
        <v>2</v>
      </c>
      <c r="Z84" s="50">
        <v>1</v>
      </c>
      <c r="AA84" s="50"/>
      <c r="AB84" s="50"/>
      <c r="AC84" s="50">
        <f t="shared" si="7"/>
        <v>6476</v>
      </c>
      <c r="AD84" s="50">
        <f t="shared" si="8"/>
        <v>6689</v>
      </c>
      <c r="AE84" s="52">
        <v>767.93</v>
      </c>
      <c r="AF84" s="53">
        <f t="shared" si="9"/>
        <v>17143.4896409829</v>
      </c>
      <c r="AG84" s="4"/>
      <c r="AH84" s="4"/>
      <c r="AI84" s="4"/>
      <c r="AJ84" s="4"/>
      <c r="AK84" s="4"/>
      <c r="AL84" s="33"/>
    </row>
    <row r="85" spans="1:38" ht="12.75">
      <c r="A85" s="28" t="s">
        <v>127</v>
      </c>
      <c r="C85" s="49">
        <v>312</v>
      </c>
      <c r="D85" s="51">
        <v>240</v>
      </c>
      <c r="E85" s="50">
        <v>186</v>
      </c>
      <c r="F85" s="51">
        <v>203</v>
      </c>
      <c r="G85" s="51">
        <v>3</v>
      </c>
      <c r="H85" s="51">
        <v>1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>
        <f t="shared" si="7"/>
        <v>501</v>
      </c>
      <c r="AD85" s="50">
        <f t="shared" si="8"/>
        <v>444</v>
      </c>
      <c r="AE85" s="52">
        <v>1815.91</v>
      </c>
      <c r="AF85" s="53">
        <f t="shared" si="9"/>
        <v>520.4002401000049</v>
      </c>
      <c r="AG85" s="4"/>
      <c r="AH85" s="4"/>
      <c r="AI85" s="4"/>
      <c r="AJ85" s="4"/>
      <c r="AK85" s="4"/>
      <c r="AL85" s="33"/>
    </row>
    <row r="86" spans="1:38" ht="12.75">
      <c r="A86" s="28" t="s">
        <v>128</v>
      </c>
      <c r="C86" s="49">
        <v>989</v>
      </c>
      <c r="D86" s="51">
        <v>842</v>
      </c>
      <c r="E86" s="50">
        <v>54</v>
      </c>
      <c r="F86" s="51">
        <v>55</v>
      </c>
      <c r="G86" s="51">
        <v>7</v>
      </c>
      <c r="H86" s="51">
        <v>7</v>
      </c>
      <c r="I86" s="50"/>
      <c r="J86" s="50">
        <v>1</v>
      </c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>
        <f t="shared" si="7"/>
        <v>1050</v>
      </c>
      <c r="AD86" s="50">
        <f t="shared" si="8"/>
        <v>905</v>
      </c>
      <c r="AE86" s="52">
        <v>884.94</v>
      </c>
      <c r="AF86" s="53">
        <f t="shared" si="9"/>
        <v>2209.1893235699595</v>
      </c>
      <c r="AG86" s="4"/>
      <c r="AH86" s="4"/>
      <c r="AI86" s="4"/>
      <c r="AJ86" s="4"/>
      <c r="AK86" s="4"/>
      <c r="AL86" s="33"/>
    </row>
    <row r="87" spans="1:38" ht="12.75">
      <c r="A87" s="28" t="s">
        <v>129</v>
      </c>
      <c r="C87" s="49">
        <v>233</v>
      </c>
      <c r="D87" s="51">
        <v>199</v>
      </c>
      <c r="E87" s="50">
        <v>97</v>
      </c>
      <c r="F87" s="51">
        <v>111</v>
      </c>
      <c r="G87" s="51">
        <v>4</v>
      </c>
      <c r="H87" s="51">
        <v>4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>
        <f t="shared" si="7"/>
        <v>334</v>
      </c>
      <c r="AD87" s="50">
        <f t="shared" si="8"/>
        <v>314</v>
      </c>
      <c r="AE87" s="52">
        <v>745.84</v>
      </c>
      <c r="AF87" s="53">
        <f t="shared" si="9"/>
        <v>868.8190496621258</v>
      </c>
      <c r="AG87" s="4"/>
      <c r="AH87" s="4"/>
      <c r="AI87" s="4"/>
      <c r="AJ87" s="4"/>
      <c r="AK87" s="4"/>
      <c r="AL87" s="33"/>
    </row>
    <row r="88" spans="1:38" ht="12.75">
      <c r="A88" s="28" t="s">
        <v>59</v>
      </c>
      <c r="C88" s="49">
        <f>SUM(C69:C87)</f>
        <v>14361</v>
      </c>
      <c r="D88" s="50">
        <f aca="true" t="shared" si="10" ref="D88:AF88">SUM(D69:D87)</f>
        <v>14916</v>
      </c>
      <c r="E88" s="50">
        <f t="shared" si="10"/>
        <v>6000</v>
      </c>
      <c r="F88" s="50">
        <f t="shared" si="10"/>
        <v>7449</v>
      </c>
      <c r="G88" s="50">
        <f t="shared" si="10"/>
        <v>1980</v>
      </c>
      <c r="H88" s="50">
        <f t="shared" si="10"/>
        <v>1754</v>
      </c>
      <c r="I88" s="50">
        <f t="shared" si="10"/>
        <v>38</v>
      </c>
      <c r="J88" s="50">
        <f t="shared" si="10"/>
        <v>23</v>
      </c>
      <c r="K88" s="50">
        <f t="shared" si="10"/>
        <v>78</v>
      </c>
      <c r="L88" s="50">
        <f t="shared" si="10"/>
        <v>86</v>
      </c>
      <c r="M88" s="50">
        <f t="shared" si="10"/>
        <v>0</v>
      </c>
      <c r="N88" s="50">
        <f t="shared" si="10"/>
        <v>0</v>
      </c>
      <c r="O88" s="50">
        <f t="shared" si="10"/>
        <v>54</v>
      </c>
      <c r="P88" s="50">
        <f t="shared" si="10"/>
        <v>39</v>
      </c>
      <c r="Q88" s="50">
        <f t="shared" si="10"/>
        <v>545</v>
      </c>
      <c r="R88" s="50">
        <f t="shared" si="10"/>
        <v>518</v>
      </c>
      <c r="S88" s="50">
        <f t="shared" si="10"/>
        <v>23</v>
      </c>
      <c r="T88" s="50">
        <f t="shared" si="10"/>
        <v>14</v>
      </c>
      <c r="U88" s="50">
        <f t="shared" si="10"/>
        <v>5</v>
      </c>
      <c r="V88" s="50">
        <f t="shared" si="10"/>
        <v>7</v>
      </c>
      <c r="W88" s="50">
        <f t="shared" si="10"/>
        <v>7</v>
      </c>
      <c r="X88" s="50">
        <f t="shared" si="10"/>
        <v>7</v>
      </c>
      <c r="Y88" s="50">
        <f t="shared" si="10"/>
        <v>6</v>
      </c>
      <c r="Z88" s="50">
        <f t="shared" si="10"/>
        <v>1</v>
      </c>
      <c r="AA88" s="50">
        <f t="shared" si="10"/>
        <v>0</v>
      </c>
      <c r="AB88" s="50">
        <f t="shared" si="10"/>
        <v>0</v>
      </c>
      <c r="AC88" s="50">
        <f t="shared" si="10"/>
        <v>23097</v>
      </c>
      <c r="AD88" s="50">
        <f t="shared" si="10"/>
        <v>24814</v>
      </c>
      <c r="AE88" s="50">
        <f t="shared" si="10"/>
        <v>20941.28</v>
      </c>
      <c r="AF88" s="54">
        <f t="shared" si="10"/>
        <v>46839.98379192527</v>
      </c>
      <c r="AG88" s="4"/>
      <c r="AH88" s="4"/>
      <c r="AI88" s="4"/>
      <c r="AJ88" s="4"/>
      <c r="AK88" s="4"/>
      <c r="AL88" s="33"/>
    </row>
    <row r="89" spans="1:38" ht="12.75">
      <c r="A89" s="28" t="s">
        <v>98</v>
      </c>
      <c r="C89" s="49">
        <v>791</v>
      </c>
      <c r="D89" s="51">
        <v>735</v>
      </c>
      <c r="E89" s="50">
        <v>176</v>
      </c>
      <c r="F89" s="51">
        <v>197</v>
      </c>
      <c r="G89" s="51">
        <v>34</v>
      </c>
      <c r="H89" s="51">
        <v>27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>
        <f t="shared" si="7"/>
        <v>1001</v>
      </c>
      <c r="AD89" s="50">
        <f t="shared" si="8"/>
        <v>959</v>
      </c>
      <c r="AE89" s="52">
        <v>1655.4</v>
      </c>
      <c r="AF89" s="53">
        <f t="shared" si="9"/>
        <v>1184.0038661350732</v>
      </c>
      <c r="AG89" s="4"/>
      <c r="AH89" s="4"/>
      <c r="AI89" s="4"/>
      <c r="AJ89" s="4"/>
      <c r="AK89" s="4"/>
      <c r="AL89" s="33"/>
    </row>
    <row r="90" spans="1:38" ht="12.75">
      <c r="A90" s="28" t="s">
        <v>99</v>
      </c>
      <c r="C90" s="49">
        <v>209</v>
      </c>
      <c r="D90" s="51">
        <v>194</v>
      </c>
      <c r="E90" s="50">
        <v>89</v>
      </c>
      <c r="F90" s="51">
        <v>102</v>
      </c>
      <c r="G90" s="51">
        <v>4</v>
      </c>
      <c r="H90" s="51">
        <v>3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>
        <f t="shared" si="7"/>
        <v>302</v>
      </c>
      <c r="AD90" s="50">
        <f t="shared" si="8"/>
        <v>299</v>
      </c>
      <c r="AE90" s="52">
        <v>1135.73</v>
      </c>
      <c r="AF90" s="53">
        <f t="shared" si="9"/>
        <v>529.1750680179268</v>
      </c>
      <c r="AG90" s="4"/>
      <c r="AH90" s="4"/>
      <c r="AI90" s="4"/>
      <c r="AJ90" s="4"/>
      <c r="AK90" s="4"/>
      <c r="AL90" s="33"/>
    </row>
    <row r="91" spans="1:38" ht="12.75">
      <c r="A91" s="28" t="s">
        <v>100</v>
      </c>
      <c r="C91" s="49">
        <v>385</v>
      </c>
      <c r="D91" s="51">
        <v>362</v>
      </c>
      <c r="E91" s="50">
        <v>159</v>
      </c>
      <c r="F91" s="51">
        <v>173</v>
      </c>
      <c r="G91" s="51">
        <v>9</v>
      </c>
      <c r="H91" s="51">
        <v>7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>
        <f t="shared" si="7"/>
        <v>553</v>
      </c>
      <c r="AD91" s="50">
        <f t="shared" si="8"/>
        <v>542</v>
      </c>
      <c r="AE91" s="52">
        <v>1216.46</v>
      </c>
      <c r="AF91" s="53">
        <f t="shared" si="9"/>
        <v>900.1529026848397</v>
      </c>
      <c r="AG91" s="4"/>
      <c r="AH91" s="4"/>
      <c r="AI91" s="4"/>
      <c r="AJ91" s="4"/>
      <c r="AK91" s="4"/>
      <c r="AL91" s="33"/>
    </row>
    <row r="92" spans="1:38" ht="12.75">
      <c r="A92" s="28" t="s">
        <v>101</v>
      </c>
      <c r="C92" s="49">
        <v>1215</v>
      </c>
      <c r="D92" s="51">
        <v>1226</v>
      </c>
      <c r="E92" s="50">
        <v>267</v>
      </c>
      <c r="F92" s="51">
        <v>306</v>
      </c>
      <c r="G92" s="51">
        <v>25</v>
      </c>
      <c r="H92" s="51">
        <v>32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>
        <f t="shared" si="7"/>
        <v>1507</v>
      </c>
      <c r="AD92" s="50">
        <f t="shared" si="8"/>
        <v>1564</v>
      </c>
      <c r="AE92" s="52">
        <v>4914.85</v>
      </c>
      <c r="AF92" s="53">
        <f t="shared" si="9"/>
        <v>624.8410429616366</v>
      </c>
      <c r="AG92" s="4"/>
      <c r="AH92" s="4"/>
      <c r="AI92" s="4"/>
      <c r="AJ92" s="4"/>
      <c r="AK92" s="4"/>
      <c r="AL92" s="33"/>
    </row>
    <row r="93" spans="1:38" ht="12.75">
      <c r="A93" s="28" t="s">
        <v>59</v>
      </c>
      <c r="C93" s="49">
        <f>SUM(C89:C92)</f>
        <v>2600</v>
      </c>
      <c r="D93" s="50">
        <f aca="true" t="shared" si="11" ref="D93:AF93">SUM(D89:D92)</f>
        <v>2517</v>
      </c>
      <c r="E93" s="50">
        <f t="shared" si="11"/>
        <v>691</v>
      </c>
      <c r="F93" s="50">
        <f t="shared" si="11"/>
        <v>778</v>
      </c>
      <c r="G93" s="50">
        <f t="shared" si="11"/>
        <v>72</v>
      </c>
      <c r="H93" s="50">
        <f t="shared" si="11"/>
        <v>69</v>
      </c>
      <c r="I93" s="50">
        <f t="shared" si="11"/>
        <v>0</v>
      </c>
      <c r="J93" s="50">
        <f t="shared" si="11"/>
        <v>0</v>
      </c>
      <c r="K93" s="50">
        <f t="shared" si="11"/>
        <v>0</v>
      </c>
      <c r="L93" s="50">
        <f t="shared" si="11"/>
        <v>0</v>
      </c>
      <c r="M93" s="50">
        <f t="shared" si="11"/>
        <v>0</v>
      </c>
      <c r="N93" s="50">
        <f t="shared" si="11"/>
        <v>0</v>
      </c>
      <c r="O93" s="50">
        <f t="shared" si="11"/>
        <v>0</v>
      </c>
      <c r="P93" s="50">
        <f t="shared" si="11"/>
        <v>0</v>
      </c>
      <c r="Q93" s="50">
        <f t="shared" si="11"/>
        <v>0</v>
      </c>
      <c r="R93" s="50">
        <f t="shared" si="11"/>
        <v>0</v>
      </c>
      <c r="S93" s="50">
        <f t="shared" si="11"/>
        <v>0</v>
      </c>
      <c r="T93" s="50">
        <f t="shared" si="11"/>
        <v>0</v>
      </c>
      <c r="U93" s="50">
        <f t="shared" si="11"/>
        <v>0</v>
      </c>
      <c r="V93" s="50">
        <f t="shared" si="11"/>
        <v>0</v>
      </c>
      <c r="W93" s="50">
        <f t="shared" si="11"/>
        <v>0</v>
      </c>
      <c r="X93" s="50">
        <f t="shared" si="11"/>
        <v>0</v>
      </c>
      <c r="Y93" s="50">
        <f t="shared" si="11"/>
        <v>0</v>
      </c>
      <c r="Z93" s="50">
        <f t="shared" si="11"/>
        <v>0</v>
      </c>
      <c r="AA93" s="50">
        <f t="shared" si="11"/>
        <v>0</v>
      </c>
      <c r="AB93" s="50">
        <f t="shared" si="11"/>
        <v>0</v>
      </c>
      <c r="AC93" s="50">
        <f t="shared" si="11"/>
        <v>3363</v>
      </c>
      <c r="AD93" s="50">
        <f t="shared" si="11"/>
        <v>3364</v>
      </c>
      <c r="AE93" s="50">
        <f t="shared" si="11"/>
        <v>8922.44</v>
      </c>
      <c r="AF93" s="54">
        <f t="shared" si="11"/>
        <v>3238.172879799476</v>
      </c>
      <c r="AG93" s="4"/>
      <c r="AH93" s="4"/>
      <c r="AI93" s="4"/>
      <c r="AJ93" s="4"/>
      <c r="AK93" s="4"/>
      <c r="AL93" s="33"/>
    </row>
    <row r="94" spans="1:38" ht="12.75">
      <c r="A94" s="28" t="s">
        <v>102</v>
      </c>
      <c r="C94" s="49">
        <v>1040</v>
      </c>
      <c r="D94" s="51">
        <v>993</v>
      </c>
      <c r="E94" s="50">
        <v>114</v>
      </c>
      <c r="F94" s="51">
        <v>181</v>
      </c>
      <c r="G94" s="51">
        <v>30</v>
      </c>
      <c r="H94" s="51">
        <v>37</v>
      </c>
      <c r="I94" s="50"/>
      <c r="J94" s="50"/>
      <c r="K94" s="50">
        <v>1</v>
      </c>
      <c r="L94" s="50">
        <v>1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>
        <f t="shared" si="7"/>
        <v>1185</v>
      </c>
      <c r="AD94" s="50">
        <f t="shared" si="8"/>
        <v>1212</v>
      </c>
      <c r="AE94" s="52">
        <v>1739.43</v>
      </c>
      <c r="AF94" s="53">
        <f t="shared" si="9"/>
        <v>1378.0376330177126</v>
      </c>
      <c r="AG94" s="4"/>
      <c r="AH94" s="4"/>
      <c r="AI94" s="4"/>
      <c r="AJ94" s="4"/>
      <c r="AK94" s="4"/>
      <c r="AL94" s="33"/>
    </row>
    <row r="95" spans="1:38" ht="12.75">
      <c r="A95" s="28" t="s">
        <v>103</v>
      </c>
      <c r="C95" s="49">
        <v>1228</v>
      </c>
      <c r="D95" s="51">
        <v>1125</v>
      </c>
      <c r="E95" s="50">
        <v>170</v>
      </c>
      <c r="F95" s="51">
        <v>219</v>
      </c>
      <c r="G95" s="51">
        <v>24</v>
      </c>
      <c r="H95" s="51">
        <v>28</v>
      </c>
      <c r="I95" s="50"/>
      <c r="J95" s="50"/>
      <c r="K95" s="50"/>
      <c r="L95" s="50">
        <v>1</v>
      </c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>
        <f t="shared" si="7"/>
        <v>1422</v>
      </c>
      <c r="AD95" s="50">
        <f t="shared" si="8"/>
        <v>1373</v>
      </c>
      <c r="AE95" s="52">
        <v>2198.76</v>
      </c>
      <c r="AF95" s="53">
        <f t="shared" si="9"/>
        <v>1271.1710236678855</v>
      </c>
      <c r="AG95" s="4"/>
      <c r="AH95" s="4"/>
      <c r="AI95" s="4"/>
      <c r="AJ95" s="4"/>
      <c r="AK95" s="4"/>
      <c r="AL95" s="33"/>
    </row>
    <row r="96" spans="1:38" ht="12.75">
      <c r="A96" s="28" t="s">
        <v>104</v>
      </c>
      <c r="C96" s="49">
        <v>694</v>
      </c>
      <c r="D96" s="51">
        <v>649</v>
      </c>
      <c r="E96" s="50">
        <v>176</v>
      </c>
      <c r="F96" s="51">
        <v>222</v>
      </c>
      <c r="G96" s="51">
        <v>62</v>
      </c>
      <c r="H96" s="51">
        <v>92</v>
      </c>
      <c r="I96" s="50"/>
      <c r="J96" s="50"/>
      <c r="K96" s="50"/>
      <c r="L96" s="50"/>
      <c r="M96" s="50"/>
      <c r="N96" s="50"/>
      <c r="O96" s="50"/>
      <c r="P96" s="50"/>
      <c r="Q96" s="50">
        <v>4</v>
      </c>
      <c r="R96" s="50">
        <v>2</v>
      </c>
      <c r="S96" s="50"/>
      <c r="T96" s="50"/>
      <c r="U96" s="50"/>
      <c r="V96" s="50"/>
      <c r="W96" s="50"/>
      <c r="X96" s="50"/>
      <c r="Y96" s="50"/>
      <c r="Z96" s="50"/>
      <c r="AA96" s="50">
        <v>1</v>
      </c>
      <c r="AB96" s="50"/>
      <c r="AC96" s="50">
        <f t="shared" si="7"/>
        <v>937</v>
      </c>
      <c r="AD96" s="50">
        <f t="shared" si="8"/>
        <v>965</v>
      </c>
      <c r="AE96" s="52">
        <v>2314.65</v>
      </c>
      <c r="AF96" s="53">
        <f t="shared" si="9"/>
        <v>821.7225066424729</v>
      </c>
      <c r="AG96" s="4"/>
      <c r="AH96" s="4"/>
      <c r="AI96" s="4"/>
      <c r="AJ96" s="4"/>
      <c r="AK96" s="4"/>
      <c r="AL96" s="33"/>
    </row>
    <row r="97" spans="1:38" ht="12.75">
      <c r="A97" s="28" t="s">
        <v>130</v>
      </c>
      <c r="C97" s="49">
        <v>628</v>
      </c>
      <c r="D97" s="51">
        <v>571</v>
      </c>
      <c r="E97" s="50">
        <v>168</v>
      </c>
      <c r="F97" s="51">
        <v>172</v>
      </c>
      <c r="G97" s="51">
        <v>28</v>
      </c>
      <c r="H97" s="51">
        <v>20</v>
      </c>
      <c r="I97" s="50"/>
      <c r="J97" s="50"/>
      <c r="K97" s="50"/>
      <c r="L97" s="50">
        <v>1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>
        <f t="shared" si="7"/>
        <v>824</v>
      </c>
      <c r="AD97" s="50">
        <f t="shared" si="8"/>
        <v>764</v>
      </c>
      <c r="AE97" s="52">
        <v>3327.74</v>
      </c>
      <c r="AF97" s="53">
        <f t="shared" si="9"/>
        <v>477.20074284649644</v>
      </c>
      <c r="AG97" s="4"/>
      <c r="AH97" s="4"/>
      <c r="AI97" s="4"/>
      <c r="AJ97" s="4"/>
      <c r="AK97" s="4"/>
      <c r="AL97" s="33"/>
    </row>
    <row r="98" spans="1:38" ht="12.75">
      <c r="A98" s="28" t="s">
        <v>105</v>
      </c>
      <c r="C98" s="49">
        <v>655</v>
      </c>
      <c r="D98" s="51">
        <v>564</v>
      </c>
      <c r="E98" s="50">
        <v>185</v>
      </c>
      <c r="F98" s="51">
        <v>195</v>
      </c>
      <c r="G98" s="51">
        <v>12</v>
      </c>
      <c r="H98" s="51">
        <v>14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f t="shared" si="7"/>
        <v>852</v>
      </c>
      <c r="AD98" s="50">
        <f t="shared" si="8"/>
        <v>773</v>
      </c>
      <c r="AE98" s="52">
        <v>2309.38</v>
      </c>
      <c r="AF98" s="53">
        <f t="shared" si="9"/>
        <v>703.6520624583221</v>
      </c>
      <c r="AG98" s="4"/>
      <c r="AH98" s="4"/>
      <c r="AI98" s="4"/>
      <c r="AJ98" s="4"/>
      <c r="AK98" s="4"/>
      <c r="AL98" s="33"/>
    </row>
    <row r="99" spans="1:38" ht="12.75">
      <c r="A99" s="28" t="s">
        <v>106</v>
      </c>
      <c r="C99" s="49">
        <v>647</v>
      </c>
      <c r="D99" s="51">
        <v>536</v>
      </c>
      <c r="E99" s="50">
        <v>129</v>
      </c>
      <c r="F99" s="51">
        <v>158</v>
      </c>
      <c r="G99" s="51">
        <v>12</v>
      </c>
      <c r="H99" s="51">
        <v>26</v>
      </c>
      <c r="I99" s="50"/>
      <c r="J99" s="50"/>
      <c r="K99" s="50"/>
      <c r="L99" s="50">
        <v>2</v>
      </c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>
        <f t="shared" si="7"/>
        <v>788</v>
      </c>
      <c r="AD99" s="50">
        <f t="shared" si="8"/>
        <v>722</v>
      </c>
      <c r="AE99" s="52">
        <v>1017.1</v>
      </c>
      <c r="AF99" s="53">
        <f t="shared" si="9"/>
        <v>1484.613115721168</v>
      </c>
      <c r="AG99" s="4"/>
      <c r="AH99" s="4"/>
      <c r="AI99" s="4"/>
      <c r="AJ99" s="4"/>
      <c r="AK99" s="4"/>
      <c r="AL99" s="33"/>
    </row>
    <row r="100" spans="1:38" ht="12.75">
      <c r="A100" s="28" t="s">
        <v>107</v>
      </c>
      <c r="C100" s="49">
        <v>707</v>
      </c>
      <c r="D100" s="51">
        <v>644</v>
      </c>
      <c r="E100" s="50">
        <v>115</v>
      </c>
      <c r="F100" s="51">
        <v>116</v>
      </c>
      <c r="G100" s="51">
        <v>11</v>
      </c>
      <c r="H100" s="51">
        <v>13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>
        <f t="shared" si="7"/>
        <v>833</v>
      </c>
      <c r="AD100" s="50">
        <f t="shared" si="8"/>
        <v>773</v>
      </c>
      <c r="AE100" s="52">
        <v>1174.37</v>
      </c>
      <c r="AF100" s="53">
        <f t="shared" si="9"/>
        <v>1367.541745787103</v>
      </c>
      <c r="AG100" s="4"/>
      <c r="AH100" s="4"/>
      <c r="AI100" s="4"/>
      <c r="AJ100" s="4"/>
      <c r="AK100" s="4"/>
      <c r="AL100" s="33"/>
    </row>
    <row r="101" spans="1:38" ht="12.75">
      <c r="A101" s="28" t="s">
        <v>108</v>
      </c>
      <c r="C101" s="49">
        <v>1140</v>
      </c>
      <c r="D101" s="51">
        <v>1013</v>
      </c>
      <c r="E101" s="50">
        <v>237</v>
      </c>
      <c r="F101" s="51">
        <v>344</v>
      </c>
      <c r="G101" s="51">
        <v>82</v>
      </c>
      <c r="H101" s="51">
        <v>109</v>
      </c>
      <c r="I101" s="50"/>
      <c r="J101" s="50"/>
      <c r="K101" s="50">
        <v>1</v>
      </c>
      <c r="L101" s="50">
        <v>5</v>
      </c>
      <c r="M101" s="50"/>
      <c r="N101" s="50"/>
      <c r="O101" s="50"/>
      <c r="P101" s="50"/>
      <c r="Q101" s="50">
        <v>1</v>
      </c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>
        <f t="shared" si="7"/>
        <v>1461</v>
      </c>
      <c r="AD101" s="50">
        <f t="shared" si="8"/>
        <v>1471</v>
      </c>
      <c r="AE101" s="52">
        <v>2056.14</v>
      </c>
      <c r="AF101" s="53">
        <f t="shared" si="9"/>
        <v>1425.972939585826</v>
      </c>
      <c r="AG101" s="4"/>
      <c r="AH101" s="4"/>
      <c r="AI101" s="4"/>
      <c r="AJ101" s="4"/>
      <c r="AK101" s="4"/>
      <c r="AL101" s="33"/>
    </row>
    <row r="102" spans="1:38" ht="12.75">
      <c r="A102" s="28" t="s">
        <v>59</v>
      </c>
      <c r="C102" s="49">
        <f>SUM(C94:C101)</f>
        <v>6739</v>
      </c>
      <c r="D102" s="50">
        <f aca="true" t="shared" si="12" ref="D102:AF102">SUM(D94:D101)</f>
        <v>6095</v>
      </c>
      <c r="E102" s="50">
        <f t="shared" si="12"/>
        <v>1294</v>
      </c>
      <c r="F102" s="50">
        <f t="shared" si="12"/>
        <v>1607</v>
      </c>
      <c r="G102" s="50">
        <f t="shared" si="12"/>
        <v>261</v>
      </c>
      <c r="H102" s="50">
        <f t="shared" si="12"/>
        <v>339</v>
      </c>
      <c r="I102" s="50">
        <f t="shared" si="12"/>
        <v>0</v>
      </c>
      <c r="J102" s="50">
        <f t="shared" si="12"/>
        <v>0</v>
      </c>
      <c r="K102" s="50">
        <f t="shared" si="12"/>
        <v>2</v>
      </c>
      <c r="L102" s="50">
        <f t="shared" si="12"/>
        <v>10</v>
      </c>
      <c r="M102" s="50">
        <f t="shared" si="12"/>
        <v>0</v>
      </c>
      <c r="N102" s="50">
        <f t="shared" si="12"/>
        <v>0</v>
      </c>
      <c r="O102" s="50">
        <f t="shared" si="12"/>
        <v>0</v>
      </c>
      <c r="P102" s="50">
        <f t="shared" si="12"/>
        <v>0</v>
      </c>
      <c r="Q102" s="50">
        <f t="shared" si="12"/>
        <v>5</v>
      </c>
      <c r="R102" s="50">
        <f t="shared" si="12"/>
        <v>2</v>
      </c>
      <c r="S102" s="50">
        <f t="shared" si="12"/>
        <v>0</v>
      </c>
      <c r="T102" s="50">
        <f t="shared" si="12"/>
        <v>0</v>
      </c>
      <c r="U102" s="50">
        <f t="shared" si="12"/>
        <v>0</v>
      </c>
      <c r="V102" s="50">
        <f t="shared" si="12"/>
        <v>0</v>
      </c>
      <c r="W102" s="50">
        <f t="shared" si="12"/>
        <v>0</v>
      </c>
      <c r="X102" s="50">
        <f t="shared" si="12"/>
        <v>0</v>
      </c>
      <c r="Y102" s="50">
        <f t="shared" si="12"/>
        <v>0</v>
      </c>
      <c r="Z102" s="50">
        <f t="shared" si="12"/>
        <v>0</v>
      </c>
      <c r="AA102" s="50">
        <f t="shared" si="12"/>
        <v>1</v>
      </c>
      <c r="AB102" s="50">
        <f t="shared" si="12"/>
        <v>0</v>
      </c>
      <c r="AC102" s="50">
        <f t="shared" si="12"/>
        <v>8302</v>
      </c>
      <c r="AD102" s="50">
        <f t="shared" si="12"/>
        <v>8053</v>
      </c>
      <c r="AE102" s="50">
        <f t="shared" si="12"/>
        <v>16137.57</v>
      </c>
      <c r="AF102" s="54">
        <f t="shared" si="12"/>
        <v>8929.911769726987</v>
      </c>
      <c r="AG102" s="4"/>
      <c r="AH102" s="4"/>
      <c r="AI102" s="4"/>
      <c r="AJ102" s="4"/>
      <c r="AK102" s="4"/>
      <c r="AL102" s="33"/>
    </row>
    <row r="103" spans="1:38" ht="12.75">
      <c r="A103" s="28" t="s">
        <v>131</v>
      </c>
      <c r="C103" s="49">
        <v>545</v>
      </c>
      <c r="D103" s="51">
        <v>479</v>
      </c>
      <c r="E103" s="50">
        <v>153</v>
      </c>
      <c r="F103" s="51">
        <v>211</v>
      </c>
      <c r="G103" s="51">
        <v>33</v>
      </c>
      <c r="H103" s="51">
        <v>31</v>
      </c>
      <c r="I103" s="50"/>
      <c r="J103" s="50">
        <v>1</v>
      </c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>
        <f t="shared" si="7"/>
        <v>731</v>
      </c>
      <c r="AD103" s="50">
        <f t="shared" si="8"/>
        <v>722</v>
      </c>
      <c r="AE103" s="52">
        <v>215.37</v>
      </c>
      <c r="AF103" s="53">
        <f t="shared" si="9"/>
        <v>6746.529228769095</v>
      </c>
      <c r="AG103" s="4"/>
      <c r="AH103" s="4"/>
      <c r="AI103" s="4"/>
      <c r="AJ103" s="4"/>
      <c r="AK103" s="4"/>
      <c r="AL103" s="33">
        <v>270480</v>
      </c>
    </row>
    <row r="104" spans="1:38" ht="12.75">
      <c r="A104" s="28" t="s">
        <v>109</v>
      </c>
      <c r="C104" s="49">
        <v>964</v>
      </c>
      <c r="D104" s="50">
        <v>943</v>
      </c>
      <c r="E104" s="50">
        <v>152</v>
      </c>
      <c r="F104" s="50">
        <v>213</v>
      </c>
      <c r="G104" s="51">
        <v>32</v>
      </c>
      <c r="H104" s="51">
        <v>32</v>
      </c>
      <c r="I104" s="51">
        <v>2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>
        <f t="shared" si="7"/>
        <v>1150</v>
      </c>
      <c r="AD104" s="50">
        <f t="shared" si="8"/>
        <v>1188</v>
      </c>
      <c r="AE104" s="52">
        <v>847.06</v>
      </c>
      <c r="AF104" s="53">
        <f t="shared" si="9"/>
        <v>2760.1350553679786</v>
      </c>
      <c r="AG104" s="4"/>
      <c r="AH104" s="4"/>
      <c r="AI104" s="4"/>
      <c r="AJ104" s="4"/>
      <c r="AK104" s="4"/>
      <c r="AL104" s="33"/>
    </row>
    <row r="105" spans="1:38" ht="12.75">
      <c r="A105" s="28" t="s">
        <v>110</v>
      </c>
      <c r="C105" s="49">
        <v>227</v>
      </c>
      <c r="D105" s="50">
        <v>218</v>
      </c>
      <c r="E105" s="50">
        <v>78</v>
      </c>
      <c r="F105" s="50">
        <v>92</v>
      </c>
      <c r="G105" s="51">
        <v>8</v>
      </c>
      <c r="H105" s="51">
        <v>8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>
        <f t="shared" si="7"/>
        <v>313</v>
      </c>
      <c r="AD105" s="50">
        <f t="shared" si="8"/>
        <v>318</v>
      </c>
      <c r="AE105" s="52">
        <v>487.48</v>
      </c>
      <c r="AF105" s="53">
        <f t="shared" si="9"/>
        <v>1294.412078444244</v>
      </c>
      <c r="AG105" s="4"/>
      <c r="AH105" s="4"/>
      <c r="AI105" s="4"/>
      <c r="AJ105" s="4"/>
      <c r="AK105" s="4"/>
      <c r="AL105" s="33"/>
    </row>
    <row r="106" spans="1:38" ht="12.75">
      <c r="A106" s="28" t="s">
        <v>111</v>
      </c>
      <c r="C106" s="49">
        <v>495</v>
      </c>
      <c r="D106" s="50">
        <v>432</v>
      </c>
      <c r="E106" s="50">
        <v>112</v>
      </c>
      <c r="F106" s="50">
        <v>163</v>
      </c>
      <c r="G106" s="51">
        <v>12</v>
      </c>
      <c r="H106" s="51">
        <v>6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>
        <f t="shared" si="7"/>
        <v>619</v>
      </c>
      <c r="AD106" s="50">
        <f t="shared" si="8"/>
        <v>601</v>
      </c>
      <c r="AE106" s="52">
        <v>1253.71</v>
      </c>
      <c r="AF106" s="53">
        <f t="shared" si="9"/>
        <v>973.1118041652376</v>
      </c>
      <c r="AG106" s="4"/>
      <c r="AH106" s="4"/>
      <c r="AI106" s="4"/>
      <c r="AJ106" s="4"/>
      <c r="AK106" s="4"/>
      <c r="AL106" s="33"/>
    </row>
    <row r="107" spans="1:38" ht="12.75">
      <c r="A107" s="28" t="s">
        <v>112</v>
      </c>
      <c r="C107" s="49">
        <v>191</v>
      </c>
      <c r="D107" s="50">
        <v>140</v>
      </c>
      <c r="E107" s="50">
        <v>125</v>
      </c>
      <c r="F107" s="50">
        <v>143</v>
      </c>
      <c r="G107" s="51">
        <v>3</v>
      </c>
      <c r="H107" s="51">
        <v>4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>
        <f t="shared" si="7"/>
        <v>319</v>
      </c>
      <c r="AD107" s="50">
        <f t="shared" si="8"/>
        <v>287</v>
      </c>
      <c r="AE107" s="52">
        <v>1650.06</v>
      </c>
      <c r="AF107" s="53">
        <f t="shared" si="9"/>
        <v>367.25937238645867</v>
      </c>
      <c r="AG107" s="4"/>
      <c r="AH107" s="4"/>
      <c r="AI107" s="4"/>
      <c r="AJ107" s="4"/>
      <c r="AK107" s="4"/>
      <c r="AL107" s="33"/>
    </row>
    <row r="108" spans="1:38" ht="12.75">
      <c r="A108" s="28" t="s">
        <v>113</v>
      </c>
      <c r="C108" s="49">
        <v>175</v>
      </c>
      <c r="D108" s="50">
        <v>139</v>
      </c>
      <c r="E108" s="50">
        <v>66</v>
      </c>
      <c r="F108" s="50">
        <v>94</v>
      </c>
      <c r="G108" s="51">
        <v>4</v>
      </c>
      <c r="H108" s="51">
        <v>3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>
        <f t="shared" si="7"/>
        <v>245</v>
      </c>
      <c r="AD108" s="50">
        <f t="shared" si="8"/>
        <v>236</v>
      </c>
      <c r="AE108" s="52">
        <v>523.57</v>
      </c>
      <c r="AF108" s="53">
        <f t="shared" si="9"/>
        <v>918.6928204442576</v>
      </c>
      <c r="AG108" s="4"/>
      <c r="AH108" s="4"/>
      <c r="AI108" s="4"/>
      <c r="AJ108" s="4"/>
      <c r="AK108" s="4"/>
      <c r="AL108" s="33"/>
    </row>
    <row r="109" spans="1:38" ht="12.75">
      <c r="A109" s="28" t="s">
        <v>114</v>
      </c>
      <c r="C109" s="49">
        <v>164</v>
      </c>
      <c r="D109" s="50">
        <v>130</v>
      </c>
      <c r="E109" s="50">
        <v>95</v>
      </c>
      <c r="F109" s="50">
        <v>125</v>
      </c>
      <c r="G109" s="50">
        <v>2</v>
      </c>
      <c r="H109" s="51">
        <v>4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>
        <f t="shared" si="7"/>
        <v>261</v>
      </c>
      <c r="AD109" s="50">
        <f t="shared" si="8"/>
        <v>259</v>
      </c>
      <c r="AE109" s="52">
        <v>861.53</v>
      </c>
      <c r="AF109" s="53">
        <f t="shared" si="9"/>
        <v>603.5773565633234</v>
      </c>
      <c r="AG109" s="4"/>
      <c r="AH109" s="4"/>
      <c r="AI109" s="4"/>
      <c r="AJ109" s="4"/>
      <c r="AK109" s="4"/>
      <c r="AL109" s="33"/>
    </row>
    <row r="110" spans="1:38" ht="12.75">
      <c r="A110" s="28" t="s">
        <v>115</v>
      </c>
      <c r="C110" s="49">
        <v>352</v>
      </c>
      <c r="D110" s="50">
        <v>290</v>
      </c>
      <c r="E110" s="50">
        <v>161</v>
      </c>
      <c r="F110" s="50">
        <v>160</v>
      </c>
      <c r="G110" s="50">
        <v>19</v>
      </c>
      <c r="H110" s="51">
        <v>18</v>
      </c>
      <c r="I110" s="50"/>
      <c r="J110" s="50"/>
      <c r="K110" s="50"/>
      <c r="L110" s="50"/>
      <c r="M110" s="50"/>
      <c r="N110" s="50"/>
      <c r="O110" s="50"/>
      <c r="P110" s="50"/>
      <c r="Q110" s="50">
        <v>3</v>
      </c>
      <c r="R110" s="50">
        <v>1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>
        <f t="shared" si="7"/>
        <v>535</v>
      </c>
      <c r="AD110" s="50">
        <f t="shared" si="8"/>
        <v>469</v>
      </c>
      <c r="AE110" s="52">
        <v>3169.38</v>
      </c>
      <c r="AF110" s="53">
        <f t="shared" si="9"/>
        <v>316.78120010853854</v>
      </c>
      <c r="AG110" s="4"/>
      <c r="AH110" s="4"/>
      <c r="AI110" s="4"/>
      <c r="AJ110" s="4"/>
      <c r="AK110" s="4"/>
      <c r="AL110" s="33"/>
    </row>
    <row r="111" spans="1:38" ht="12.75">
      <c r="A111" s="28" t="s">
        <v>116</v>
      </c>
      <c r="C111" s="49">
        <v>278</v>
      </c>
      <c r="D111" s="50">
        <v>234</v>
      </c>
      <c r="E111" s="50">
        <v>124</v>
      </c>
      <c r="F111" s="50">
        <v>126</v>
      </c>
      <c r="G111" s="50">
        <v>3</v>
      </c>
      <c r="H111" s="51">
        <v>4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>
        <f t="shared" si="7"/>
        <v>405</v>
      </c>
      <c r="AD111" s="50">
        <f t="shared" si="8"/>
        <v>364</v>
      </c>
      <c r="AE111" s="52">
        <v>1895.5</v>
      </c>
      <c r="AF111" s="53">
        <f t="shared" si="9"/>
        <v>405.697705091005</v>
      </c>
      <c r="AG111" s="4"/>
      <c r="AH111" s="4"/>
      <c r="AI111" s="4"/>
      <c r="AJ111" s="4"/>
      <c r="AK111" s="4"/>
      <c r="AL111" s="33"/>
    </row>
    <row r="112" spans="1:38" ht="12.75">
      <c r="A112" s="28" t="s">
        <v>117</v>
      </c>
      <c r="C112" s="49">
        <v>491</v>
      </c>
      <c r="D112" s="50">
        <v>404</v>
      </c>
      <c r="E112" s="50">
        <v>238</v>
      </c>
      <c r="F112" s="50">
        <v>284</v>
      </c>
      <c r="G112" s="50">
        <v>18</v>
      </c>
      <c r="H112" s="51">
        <v>14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>
        <f t="shared" si="7"/>
        <v>747</v>
      </c>
      <c r="AD112" s="50">
        <f t="shared" si="8"/>
        <v>702</v>
      </c>
      <c r="AE112" s="52">
        <v>2273.9</v>
      </c>
      <c r="AF112" s="53">
        <f t="shared" si="9"/>
        <v>637.2311887066273</v>
      </c>
      <c r="AG112" s="4"/>
      <c r="AH112" s="4"/>
      <c r="AI112" s="4"/>
      <c r="AJ112" s="4"/>
      <c r="AK112" s="4"/>
      <c r="AL112" s="33"/>
    </row>
    <row r="113" spans="1:38" ht="12.75">
      <c r="A113" s="28" t="s">
        <v>136</v>
      </c>
      <c r="C113" s="49">
        <v>290</v>
      </c>
      <c r="D113" s="50">
        <v>220</v>
      </c>
      <c r="E113" s="50">
        <v>116</v>
      </c>
      <c r="F113" s="50">
        <v>179</v>
      </c>
      <c r="G113" s="50">
        <v>6</v>
      </c>
      <c r="H113" s="51">
        <v>9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>
        <f t="shared" si="7"/>
        <v>412</v>
      </c>
      <c r="AD113" s="50">
        <f t="shared" si="8"/>
        <v>408</v>
      </c>
      <c r="AE113" s="52">
        <v>684.02</v>
      </c>
      <c r="AF113" s="53">
        <f t="shared" si="9"/>
        <v>1198.7953568609105</v>
      </c>
      <c r="AG113" s="4"/>
      <c r="AH113" s="4"/>
      <c r="AI113" s="4"/>
      <c r="AJ113" s="4"/>
      <c r="AK113" s="4"/>
      <c r="AL113" s="33"/>
    </row>
    <row r="114" spans="1:38" ht="12.75">
      <c r="A114" s="28" t="s">
        <v>118</v>
      </c>
      <c r="C114" s="49">
        <v>148</v>
      </c>
      <c r="D114" s="50">
        <v>142</v>
      </c>
      <c r="E114" s="50">
        <v>116</v>
      </c>
      <c r="F114" s="50">
        <v>127</v>
      </c>
      <c r="G114" s="50">
        <v>5</v>
      </c>
      <c r="H114" s="51">
        <v>7</v>
      </c>
      <c r="I114" s="51">
        <v>1</v>
      </c>
      <c r="J114" s="50"/>
      <c r="K114" s="50"/>
      <c r="L114" s="50">
        <v>1</v>
      </c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>
        <f t="shared" si="7"/>
        <v>270</v>
      </c>
      <c r="AD114" s="50">
        <f t="shared" si="8"/>
        <v>277</v>
      </c>
      <c r="AE114" s="52">
        <v>994.71</v>
      </c>
      <c r="AF114" s="53">
        <f t="shared" si="9"/>
        <v>549.9090187089705</v>
      </c>
      <c r="AG114" s="4"/>
      <c r="AH114" s="4"/>
      <c r="AI114" s="4"/>
      <c r="AJ114" s="4"/>
      <c r="AK114" s="4"/>
      <c r="AL114" s="33"/>
    </row>
    <row r="115" spans="1:38" ht="12.75">
      <c r="A115" s="28" t="s">
        <v>119</v>
      </c>
      <c r="C115" s="49">
        <v>588</v>
      </c>
      <c r="D115" s="50">
        <v>529</v>
      </c>
      <c r="E115" s="50">
        <v>125</v>
      </c>
      <c r="F115" s="50">
        <v>158</v>
      </c>
      <c r="G115" s="50">
        <v>14</v>
      </c>
      <c r="H115" s="51">
        <v>23</v>
      </c>
      <c r="I115" s="50"/>
      <c r="J115" s="50"/>
      <c r="K115" s="50"/>
      <c r="L115" s="50">
        <v>1</v>
      </c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>
        <f t="shared" si="7"/>
        <v>727</v>
      </c>
      <c r="AD115" s="50">
        <f t="shared" si="8"/>
        <v>711</v>
      </c>
      <c r="AE115" s="52">
        <v>1704.05</v>
      </c>
      <c r="AF115" s="53">
        <f t="shared" si="9"/>
        <v>843.8719521140812</v>
      </c>
      <c r="AG115" s="4"/>
      <c r="AH115" s="4"/>
      <c r="AI115" s="4"/>
      <c r="AJ115" s="4"/>
      <c r="AK115" s="4"/>
      <c r="AL115" s="33"/>
    </row>
    <row r="116" spans="1:38" ht="12.75">
      <c r="A116" s="28" t="s">
        <v>120</v>
      </c>
      <c r="C116" s="49">
        <v>264</v>
      </c>
      <c r="D116" s="50">
        <v>246</v>
      </c>
      <c r="E116" s="50">
        <v>151</v>
      </c>
      <c r="F116" s="50">
        <v>157</v>
      </c>
      <c r="G116" s="50">
        <v>5</v>
      </c>
      <c r="H116" s="51">
        <v>8</v>
      </c>
      <c r="I116" s="50"/>
      <c r="J116" s="50"/>
      <c r="K116" s="50"/>
      <c r="L116" s="50"/>
      <c r="M116" s="50"/>
      <c r="N116" s="50"/>
      <c r="O116" s="50"/>
      <c r="P116" s="50"/>
      <c r="Q116" s="50">
        <v>1</v>
      </c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>
        <f t="shared" si="7"/>
        <v>421</v>
      </c>
      <c r="AD116" s="50">
        <f t="shared" si="8"/>
        <v>411</v>
      </c>
      <c r="AE116" s="52">
        <v>1144.4</v>
      </c>
      <c r="AF116" s="53">
        <f t="shared" si="9"/>
        <v>727.0185249912618</v>
      </c>
      <c r="AG116" s="4"/>
      <c r="AH116" s="4"/>
      <c r="AI116" s="4"/>
      <c r="AJ116" s="4"/>
      <c r="AK116" s="4"/>
      <c r="AL116" s="33"/>
    </row>
    <row r="117" spans="1:38" ht="12.75">
      <c r="A117" s="28" t="s">
        <v>121</v>
      </c>
      <c r="C117" s="49">
        <v>224</v>
      </c>
      <c r="D117" s="50">
        <v>169</v>
      </c>
      <c r="E117" s="50">
        <v>68</v>
      </c>
      <c r="F117" s="50">
        <v>107</v>
      </c>
      <c r="G117" s="50">
        <v>9</v>
      </c>
      <c r="H117" s="51">
        <v>6</v>
      </c>
      <c r="I117" s="50"/>
      <c r="J117" s="50"/>
      <c r="K117" s="50"/>
      <c r="L117" s="50">
        <v>1</v>
      </c>
      <c r="M117" s="50"/>
      <c r="N117" s="50"/>
      <c r="O117" s="50"/>
      <c r="P117" s="50"/>
      <c r="Q117" s="50">
        <v>3</v>
      </c>
      <c r="R117" s="50">
        <v>3</v>
      </c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>
        <f t="shared" si="7"/>
        <v>304</v>
      </c>
      <c r="AD117" s="50">
        <f t="shared" si="8"/>
        <v>286</v>
      </c>
      <c r="AE117" s="52">
        <v>806.51</v>
      </c>
      <c r="AF117" s="53">
        <f t="shared" si="9"/>
        <v>731.547035994594</v>
      </c>
      <c r="AG117" s="4"/>
      <c r="AH117" s="4"/>
      <c r="AI117" s="4"/>
      <c r="AJ117" s="4"/>
      <c r="AK117" s="4"/>
      <c r="AL117" s="33"/>
    </row>
    <row r="118" spans="1:38" ht="12.75">
      <c r="A118" s="28" t="s">
        <v>95</v>
      </c>
      <c r="C118" s="49">
        <v>108</v>
      </c>
      <c r="D118" s="50">
        <v>88</v>
      </c>
      <c r="E118" s="50">
        <v>62</v>
      </c>
      <c r="F118" s="50">
        <v>68</v>
      </c>
      <c r="G118" s="50">
        <v>3</v>
      </c>
      <c r="H118" s="51">
        <v>3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>
        <f t="shared" si="7"/>
        <v>173</v>
      </c>
      <c r="AD118" s="50">
        <f t="shared" si="8"/>
        <v>159</v>
      </c>
      <c r="AE118" s="52">
        <v>326.04</v>
      </c>
      <c r="AF118" s="53">
        <f t="shared" si="9"/>
        <v>1018.2799656483868</v>
      </c>
      <c r="AG118" s="4"/>
      <c r="AH118" s="4"/>
      <c r="AI118" s="4"/>
      <c r="AJ118" s="4"/>
      <c r="AK118" s="4"/>
      <c r="AL118" s="33"/>
    </row>
    <row r="119" spans="1:38" ht="12.75">
      <c r="A119" s="28" t="s">
        <v>122</v>
      </c>
      <c r="C119" s="49">
        <v>2443</v>
      </c>
      <c r="D119" s="50">
        <v>2625</v>
      </c>
      <c r="E119" s="50">
        <v>627</v>
      </c>
      <c r="F119" s="50">
        <v>879</v>
      </c>
      <c r="G119" s="50">
        <v>208</v>
      </c>
      <c r="H119" s="51">
        <v>228</v>
      </c>
      <c r="I119" s="50"/>
      <c r="J119" s="50">
        <v>2</v>
      </c>
      <c r="K119" s="50">
        <v>10</v>
      </c>
      <c r="L119" s="50">
        <v>9</v>
      </c>
      <c r="M119" s="50"/>
      <c r="N119" s="50"/>
      <c r="O119" s="50">
        <v>13</v>
      </c>
      <c r="P119" s="50">
        <v>13</v>
      </c>
      <c r="Q119" s="50">
        <v>2</v>
      </c>
      <c r="R119" s="50"/>
      <c r="S119" s="50"/>
      <c r="T119" s="50"/>
      <c r="U119" s="50"/>
      <c r="V119" s="50"/>
      <c r="W119" s="50"/>
      <c r="X119" s="50"/>
      <c r="Y119" s="50"/>
      <c r="Z119" s="50">
        <v>1</v>
      </c>
      <c r="AA119" s="50"/>
      <c r="AB119" s="50"/>
      <c r="AC119" s="50">
        <f t="shared" si="7"/>
        <v>3303</v>
      </c>
      <c r="AD119" s="50">
        <f t="shared" si="8"/>
        <v>3757</v>
      </c>
      <c r="AE119" s="52">
        <v>1770.96</v>
      </c>
      <c r="AF119" s="53">
        <f t="shared" si="9"/>
        <v>3986.538374666847</v>
      </c>
      <c r="AG119" s="4"/>
      <c r="AH119" s="4"/>
      <c r="AI119" s="4"/>
      <c r="AJ119" s="4"/>
      <c r="AK119" s="4"/>
      <c r="AL119" s="33"/>
    </row>
    <row r="120" spans="1:38" ht="12.75">
      <c r="A120" s="28" t="s">
        <v>123</v>
      </c>
      <c r="C120" s="49">
        <v>361</v>
      </c>
      <c r="D120" s="50">
        <v>328</v>
      </c>
      <c r="E120" s="50">
        <v>152</v>
      </c>
      <c r="F120" s="50">
        <v>179</v>
      </c>
      <c r="G120" s="50">
        <v>14</v>
      </c>
      <c r="H120" s="51">
        <v>16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>
        <f t="shared" si="7"/>
        <v>527</v>
      </c>
      <c r="AD120" s="50">
        <f t="shared" si="8"/>
        <v>523</v>
      </c>
      <c r="AE120" s="52">
        <v>1253.14</v>
      </c>
      <c r="AF120" s="53">
        <f t="shared" si="9"/>
        <v>837.8952072394146</v>
      </c>
      <c r="AG120" s="4"/>
      <c r="AH120" s="4"/>
      <c r="AI120" s="4"/>
      <c r="AJ120" s="4"/>
      <c r="AK120" s="4"/>
      <c r="AL120" s="33"/>
    </row>
    <row r="121" spans="1:38" ht="12.75">
      <c r="A121" s="28" t="s">
        <v>59</v>
      </c>
      <c r="C121" s="49">
        <f>SUM(C103:C120)</f>
        <v>8308</v>
      </c>
      <c r="D121" s="50">
        <f aca="true" t="shared" si="13" ref="D121:AF121">SUM(D103:D120)</f>
        <v>7756</v>
      </c>
      <c r="E121" s="50">
        <f t="shared" si="13"/>
        <v>2721</v>
      </c>
      <c r="F121" s="50">
        <f t="shared" si="13"/>
        <v>3465</v>
      </c>
      <c r="G121" s="50">
        <f t="shared" si="13"/>
        <v>398</v>
      </c>
      <c r="H121" s="50">
        <f t="shared" si="13"/>
        <v>424</v>
      </c>
      <c r="I121" s="50">
        <f t="shared" si="13"/>
        <v>3</v>
      </c>
      <c r="J121" s="50">
        <f t="shared" si="13"/>
        <v>3</v>
      </c>
      <c r="K121" s="50">
        <f t="shared" si="13"/>
        <v>10</v>
      </c>
      <c r="L121" s="50">
        <f t="shared" si="13"/>
        <v>12</v>
      </c>
      <c r="M121" s="50">
        <f t="shared" si="13"/>
        <v>0</v>
      </c>
      <c r="N121" s="50">
        <f t="shared" si="13"/>
        <v>0</v>
      </c>
      <c r="O121" s="50">
        <f t="shared" si="13"/>
        <v>13</v>
      </c>
      <c r="P121" s="50">
        <f t="shared" si="13"/>
        <v>13</v>
      </c>
      <c r="Q121" s="50">
        <f t="shared" si="13"/>
        <v>9</v>
      </c>
      <c r="R121" s="50">
        <f t="shared" si="13"/>
        <v>4</v>
      </c>
      <c r="S121" s="50">
        <f t="shared" si="13"/>
        <v>0</v>
      </c>
      <c r="T121" s="50">
        <f t="shared" si="13"/>
        <v>0</v>
      </c>
      <c r="U121" s="50">
        <f t="shared" si="13"/>
        <v>0</v>
      </c>
      <c r="V121" s="50">
        <f t="shared" si="13"/>
        <v>0</v>
      </c>
      <c r="W121" s="50">
        <f t="shared" si="13"/>
        <v>0</v>
      </c>
      <c r="X121" s="50">
        <f t="shared" si="13"/>
        <v>0</v>
      </c>
      <c r="Y121" s="50">
        <f t="shared" si="13"/>
        <v>0</v>
      </c>
      <c r="Z121" s="50">
        <f t="shared" si="13"/>
        <v>1</v>
      </c>
      <c r="AA121" s="50">
        <f t="shared" si="13"/>
        <v>0</v>
      </c>
      <c r="AB121" s="50">
        <f t="shared" si="13"/>
        <v>0</v>
      </c>
      <c r="AC121" s="50">
        <f t="shared" si="13"/>
        <v>11462</v>
      </c>
      <c r="AD121" s="50">
        <f t="shared" si="13"/>
        <v>11678</v>
      </c>
      <c r="AE121" s="50">
        <f t="shared" si="13"/>
        <v>21861.39</v>
      </c>
      <c r="AF121" s="54">
        <f t="shared" si="13"/>
        <v>24917.283246271232</v>
      </c>
      <c r="AG121" s="4"/>
      <c r="AH121" s="4"/>
      <c r="AI121" s="4"/>
      <c r="AJ121" s="4"/>
      <c r="AK121" s="4"/>
      <c r="AL121" s="33"/>
    </row>
    <row r="122" spans="1:38" ht="13.5" thickBot="1">
      <c r="A122" s="58" t="s">
        <v>135</v>
      </c>
      <c r="C122" s="59">
        <f>SUM(C121,C102,C93,C88,C68,C42)</f>
        <v>67094</v>
      </c>
      <c r="D122" s="60">
        <f aca="true" t="shared" si="14" ref="D122:AF122">SUM(D121,D102,D93,D88,D68,D42)</f>
        <v>65643</v>
      </c>
      <c r="E122" s="60">
        <f t="shared" si="14"/>
        <v>24011</v>
      </c>
      <c r="F122" s="60">
        <f t="shared" si="14"/>
        <v>28544</v>
      </c>
      <c r="G122" s="60">
        <f t="shared" si="14"/>
        <v>3915</v>
      </c>
      <c r="H122" s="60">
        <f t="shared" si="14"/>
        <v>3752</v>
      </c>
      <c r="I122" s="60">
        <f t="shared" si="14"/>
        <v>48</v>
      </c>
      <c r="J122" s="60">
        <f t="shared" si="14"/>
        <v>37</v>
      </c>
      <c r="K122" s="60">
        <f t="shared" si="14"/>
        <v>398</v>
      </c>
      <c r="L122" s="60">
        <f t="shared" si="14"/>
        <v>610</v>
      </c>
      <c r="M122" s="60">
        <f t="shared" si="14"/>
        <v>0</v>
      </c>
      <c r="N122" s="60">
        <f t="shared" si="14"/>
        <v>0</v>
      </c>
      <c r="O122" s="60">
        <f t="shared" si="14"/>
        <v>105</v>
      </c>
      <c r="P122" s="60">
        <f t="shared" si="14"/>
        <v>75</v>
      </c>
      <c r="Q122" s="60">
        <f t="shared" si="14"/>
        <v>2638</v>
      </c>
      <c r="R122" s="60">
        <f t="shared" si="14"/>
        <v>2255</v>
      </c>
      <c r="S122" s="60">
        <f t="shared" si="14"/>
        <v>25</v>
      </c>
      <c r="T122" s="60">
        <f t="shared" si="14"/>
        <v>17</v>
      </c>
      <c r="U122" s="60">
        <f t="shared" si="14"/>
        <v>18</v>
      </c>
      <c r="V122" s="60">
        <f t="shared" si="14"/>
        <v>19</v>
      </c>
      <c r="W122" s="60">
        <f t="shared" si="14"/>
        <v>7</v>
      </c>
      <c r="X122" s="60">
        <f t="shared" si="14"/>
        <v>7</v>
      </c>
      <c r="Y122" s="60">
        <f t="shared" si="14"/>
        <v>10</v>
      </c>
      <c r="Z122" s="60">
        <f t="shared" si="14"/>
        <v>3</v>
      </c>
      <c r="AA122" s="60">
        <f t="shared" si="14"/>
        <v>1</v>
      </c>
      <c r="AB122" s="60">
        <f t="shared" si="14"/>
        <v>2</v>
      </c>
      <c r="AC122" s="60">
        <f t="shared" si="14"/>
        <v>98270</v>
      </c>
      <c r="AD122" s="60">
        <f t="shared" si="14"/>
        <v>100964</v>
      </c>
      <c r="AE122" s="60">
        <f t="shared" si="14"/>
        <v>176723.26</v>
      </c>
      <c r="AF122" s="61">
        <f t="shared" si="14"/>
        <v>162660.99146507512</v>
      </c>
      <c r="AG122" s="31"/>
      <c r="AH122" s="31"/>
      <c r="AI122" s="31"/>
      <c r="AJ122" s="31"/>
      <c r="AK122" s="31"/>
      <c r="AL122" s="34"/>
    </row>
    <row r="123" ht="12.75">
      <c r="AF123" s="62"/>
    </row>
    <row r="124" ht="12.75">
      <c r="AF124" s="62"/>
    </row>
    <row r="125" ht="12.75">
      <c r="AF125" s="62"/>
    </row>
    <row r="126" ht="12.75">
      <c r="AF126" s="62"/>
    </row>
    <row r="127" ht="12.75">
      <c r="AF127" s="62"/>
    </row>
    <row r="128" ht="12.75">
      <c r="AF128" s="62"/>
    </row>
    <row r="129" ht="12.75">
      <c r="AF129" s="62"/>
    </row>
    <row r="130" ht="12.75">
      <c r="AF130" s="62"/>
    </row>
    <row r="131" ht="12.75">
      <c r="AF131" s="62"/>
    </row>
    <row r="132" ht="12.75">
      <c r="AF132" s="62"/>
    </row>
    <row r="133" ht="12.75">
      <c r="AF133" s="62"/>
    </row>
    <row r="134" ht="12.75">
      <c r="AF134" s="62"/>
    </row>
    <row r="135" ht="12.75">
      <c r="AF135" s="62"/>
    </row>
    <row r="136" ht="12.75">
      <c r="AF136" s="62"/>
    </row>
    <row r="137" ht="12.75">
      <c r="AF137" s="62"/>
    </row>
    <row r="138" ht="12.75">
      <c r="AF138" s="62"/>
    </row>
    <row r="139" ht="12.75">
      <c r="AF139" s="62"/>
    </row>
    <row r="140" ht="12.75">
      <c r="AF140" s="62"/>
    </row>
    <row r="141" ht="12.75">
      <c r="AF141" s="62"/>
    </row>
    <row r="142" ht="12.75">
      <c r="AF142" s="62"/>
    </row>
    <row r="143" ht="12.75">
      <c r="AF143" s="62"/>
    </row>
    <row r="144" ht="12.75">
      <c r="AF144" s="62"/>
    </row>
    <row r="145" ht="12.75">
      <c r="AF145" s="62"/>
    </row>
    <row r="146" ht="12.75">
      <c r="AF146" s="62"/>
    </row>
    <row r="147" ht="12.75">
      <c r="AF147" s="62"/>
    </row>
    <row r="148" ht="12.75">
      <c r="AF148" s="62"/>
    </row>
    <row r="149" ht="12.75">
      <c r="AF149" s="62"/>
    </row>
    <row r="150" ht="12.75">
      <c r="AF150" s="62"/>
    </row>
    <row r="151" ht="12.75">
      <c r="AF151" s="62"/>
    </row>
    <row r="152" ht="12.75">
      <c r="AF152" s="62"/>
    </row>
    <row r="153" ht="12.75">
      <c r="AF153" s="62"/>
    </row>
    <row r="154" ht="12.75">
      <c r="AF154" s="62"/>
    </row>
    <row r="155" ht="12.75">
      <c r="AF155" s="62"/>
    </row>
    <row r="156" ht="12.75">
      <c r="AF156" s="62"/>
    </row>
    <row r="157" ht="12.75">
      <c r="AF157" s="62"/>
    </row>
    <row r="158" ht="12.75">
      <c r="AF158" s="62"/>
    </row>
    <row r="159" ht="12.75">
      <c r="AF159" s="62"/>
    </row>
    <row r="160" ht="12.75">
      <c r="AF160" s="62"/>
    </row>
    <row r="161" ht="12.75">
      <c r="AF161" s="62"/>
    </row>
    <row r="162" ht="12.75">
      <c r="AF162" s="62"/>
    </row>
    <row r="163" ht="12.75">
      <c r="AF163" s="62"/>
    </row>
    <row r="164" ht="12.75">
      <c r="AF164" s="62"/>
    </row>
    <row r="165" ht="12.75">
      <c r="AF165" s="62"/>
    </row>
    <row r="166" ht="12.75">
      <c r="AF166" s="62"/>
    </row>
    <row r="167" ht="12.75">
      <c r="AF167" s="62"/>
    </row>
    <row r="168" ht="12.75">
      <c r="AF168" s="62"/>
    </row>
    <row r="169" ht="12.75">
      <c r="AF169" s="62"/>
    </row>
    <row r="170" ht="12.75">
      <c r="AF170" s="62"/>
    </row>
    <row r="171" ht="12.75">
      <c r="AF171" s="62"/>
    </row>
    <row r="172" ht="12.75">
      <c r="AF172" s="62"/>
    </row>
    <row r="173" ht="12.75">
      <c r="AF173" s="62"/>
    </row>
    <row r="174" ht="12.75">
      <c r="AF174" s="62"/>
    </row>
    <row r="175" ht="12.75">
      <c r="AF175" s="62"/>
    </row>
    <row r="176" ht="12.75">
      <c r="AF176" s="62"/>
    </row>
    <row r="177" ht="12.75">
      <c r="AF177" s="62"/>
    </row>
    <row r="178" ht="12.75">
      <c r="AF178" s="62"/>
    </row>
    <row r="179" ht="12.75">
      <c r="AF179" s="62"/>
    </row>
    <row r="180" ht="12.75">
      <c r="AF180" s="62"/>
    </row>
    <row r="181" ht="12.75">
      <c r="AF181" s="62"/>
    </row>
    <row r="182" ht="12.75">
      <c r="AF182" s="62"/>
    </row>
    <row r="183" ht="12.75">
      <c r="AF183" s="62"/>
    </row>
    <row r="184" ht="12.75">
      <c r="AF184" s="62"/>
    </row>
    <row r="185" ht="12.75">
      <c r="AF185" s="62"/>
    </row>
    <row r="186" ht="12.75">
      <c r="AF186" s="62"/>
    </row>
    <row r="187" ht="12.75">
      <c r="AF187" s="62"/>
    </row>
    <row r="188" ht="12.75">
      <c r="AF188" s="62"/>
    </row>
    <row r="189" ht="12.75">
      <c r="AF189" s="62"/>
    </row>
    <row r="190" ht="12.75">
      <c r="AF190" s="62"/>
    </row>
    <row r="191" ht="12.75">
      <c r="AF191" s="62"/>
    </row>
    <row r="192" ht="12.75">
      <c r="AF192" s="62"/>
    </row>
    <row r="193" ht="12.75">
      <c r="AF193" s="62"/>
    </row>
    <row r="194" ht="12.75">
      <c r="AF194" s="62"/>
    </row>
    <row r="195" ht="12.75">
      <c r="AF195" s="62"/>
    </row>
    <row r="196" ht="12.75">
      <c r="AF196" s="62"/>
    </row>
    <row r="197" ht="12.75">
      <c r="AF197" s="62"/>
    </row>
    <row r="198" ht="12.75">
      <c r="AF198" s="62"/>
    </row>
    <row r="199" ht="12.75">
      <c r="AF199" s="62"/>
    </row>
    <row r="200" ht="12.75">
      <c r="AF200" s="62"/>
    </row>
    <row r="201" ht="12.75">
      <c r="AF201" s="62"/>
    </row>
    <row r="202" ht="12.75">
      <c r="AF202" s="62"/>
    </row>
    <row r="203" ht="12.75">
      <c r="AF203" s="62"/>
    </row>
    <row r="204" ht="12.75">
      <c r="AF204" s="62"/>
    </row>
    <row r="205" ht="12.75">
      <c r="AF205" s="62"/>
    </row>
    <row r="206" ht="12.75">
      <c r="AF206" s="62"/>
    </row>
    <row r="207" ht="12.75">
      <c r="AF207" s="62"/>
    </row>
    <row r="208" ht="12.75">
      <c r="AF208" s="62"/>
    </row>
    <row r="209" ht="12.75">
      <c r="AF209" s="62"/>
    </row>
    <row r="210" ht="12.75">
      <c r="AF210" s="62"/>
    </row>
    <row r="211" ht="12.75">
      <c r="AF211" s="62"/>
    </row>
    <row r="212" ht="12.75">
      <c r="AF212" s="62"/>
    </row>
    <row r="213" ht="12.75">
      <c r="AF213" s="62"/>
    </row>
    <row r="214" ht="12.75">
      <c r="AF214" s="62"/>
    </row>
    <row r="215" ht="12.75">
      <c r="AF215" s="62"/>
    </row>
    <row r="216" ht="12.75">
      <c r="AF216" s="62"/>
    </row>
    <row r="217" ht="12.75">
      <c r="AF217" s="62"/>
    </row>
    <row r="218" ht="12.75">
      <c r="AF218" s="62"/>
    </row>
    <row r="219" ht="12.75">
      <c r="AF219" s="62"/>
    </row>
    <row r="220" ht="12.75">
      <c r="AF220" s="62"/>
    </row>
    <row r="221" ht="12.75">
      <c r="AF221" s="62"/>
    </row>
    <row r="222" ht="12.75">
      <c r="AF222" s="62"/>
    </row>
    <row r="223" ht="12.75">
      <c r="AF223" s="62"/>
    </row>
    <row r="224" ht="12.75">
      <c r="AF224" s="62"/>
    </row>
    <row r="225" ht="12.75">
      <c r="AF225" s="62"/>
    </row>
    <row r="226" ht="12.75">
      <c r="AF226" s="62"/>
    </row>
    <row r="227" ht="12.75">
      <c r="AF227" s="62"/>
    </row>
    <row r="228" ht="12.75">
      <c r="AF228" s="62"/>
    </row>
    <row r="229" ht="12.75">
      <c r="AF229" s="62"/>
    </row>
    <row r="230" ht="12.75">
      <c r="AF230" s="62"/>
    </row>
    <row r="231" ht="12.75">
      <c r="AF231" s="62"/>
    </row>
    <row r="232" ht="12.75">
      <c r="AF232" s="62"/>
    </row>
    <row r="233" ht="12.75">
      <c r="AF233" s="62"/>
    </row>
    <row r="234" ht="12.75">
      <c r="AF234" s="62"/>
    </row>
    <row r="235" ht="12.75">
      <c r="AF235" s="62"/>
    </row>
    <row r="236" ht="12.75">
      <c r="AF236" s="62"/>
    </row>
    <row r="237" ht="12.75">
      <c r="AF237" s="62"/>
    </row>
    <row r="238" ht="12.75">
      <c r="AF238" s="62"/>
    </row>
    <row r="239" ht="12.75">
      <c r="AF239" s="62"/>
    </row>
    <row r="240" ht="12.75">
      <c r="AF240" s="62"/>
    </row>
    <row r="241" ht="12.75">
      <c r="AF241" s="62"/>
    </row>
    <row r="242" ht="12.75">
      <c r="AF242" s="62"/>
    </row>
    <row r="243" ht="12.75">
      <c r="AF243" s="62"/>
    </row>
    <row r="244" ht="12.75">
      <c r="AF244" s="62"/>
    </row>
    <row r="245" ht="12.75">
      <c r="AF245" s="62"/>
    </row>
    <row r="246" ht="12.75">
      <c r="AF246" s="62"/>
    </row>
    <row r="247" ht="12.75">
      <c r="AF247" s="62"/>
    </row>
    <row r="248" ht="12.75">
      <c r="AF248" s="62"/>
    </row>
    <row r="249" ht="12.75">
      <c r="AF249" s="62"/>
    </row>
    <row r="250" ht="12.75">
      <c r="AF250" s="62"/>
    </row>
    <row r="251" ht="12.75">
      <c r="AF251" s="62"/>
    </row>
    <row r="252" ht="12.75">
      <c r="AF252" s="62"/>
    </row>
    <row r="253" ht="12.75">
      <c r="AF253" s="62"/>
    </row>
    <row r="254" ht="12.75">
      <c r="AF254" s="62"/>
    </row>
    <row r="255" ht="12.75">
      <c r="AF255" s="62"/>
    </row>
    <row r="256" ht="12.75">
      <c r="AF256" s="62"/>
    </row>
    <row r="257" ht="12.75">
      <c r="AF257" s="62"/>
    </row>
    <row r="258" ht="12.75">
      <c r="AF258" s="62"/>
    </row>
    <row r="259" ht="12.75">
      <c r="AF259" s="62"/>
    </row>
    <row r="260" ht="12.75">
      <c r="AF260" s="62"/>
    </row>
    <row r="261" ht="12.75">
      <c r="AF261" s="62"/>
    </row>
    <row r="262" ht="12.75">
      <c r="AF262" s="62"/>
    </row>
    <row r="263" ht="12.75">
      <c r="AF263" s="62"/>
    </row>
    <row r="264" ht="12.75">
      <c r="AF264" s="62"/>
    </row>
    <row r="265" ht="12.75">
      <c r="AF265" s="62"/>
    </row>
    <row r="266" ht="12.75">
      <c r="AF266" s="62"/>
    </row>
    <row r="267" ht="12.75">
      <c r="AF267" s="62"/>
    </row>
    <row r="268" ht="12.75">
      <c r="AF268" s="62"/>
    </row>
    <row r="269" ht="12.75">
      <c r="AF269" s="62"/>
    </row>
    <row r="270" ht="12.75">
      <c r="AF270" s="62"/>
    </row>
    <row r="271" ht="12.75">
      <c r="AF271" s="62"/>
    </row>
    <row r="272" ht="12.75">
      <c r="AF272" s="62"/>
    </row>
    <row r="273" ht="12.75">
      <c r="AF273" s="62"/>
    </row>
    <row r="274" ht="12.75">
      <c r="AF274" s="62"/>
    </row>
    <row r="275" ht="12.75">
      <c r="AF275" s="62"/>
    </row>
    <row r="276" ht="12.75">
      <c r="AF276" s="62"/>
    </row>
    <row r="277" ht="12.75">
      <c r="AF277" s="62"/>
    </row>
    <row r="278" ht="12.75">
      <c r="AF278" s="62"/>
    </row>
    <row r="279" ht="12.75">
      <c r="AF279" s="62"/>
    </row>
    <row r="280" ht="12.75">
      <c r="AF280" s="62"/>
    </row>
    <row r="281" ht="12.75">
      <c r="AF281" s="62"/>
    </row>
    <row r="282" ht="12.75">
      <c r="AF282" s="62"/>
    </row>
    <row r="283" ht="12.75">
      <c r="AF283" s="62"/>
    </row>
    <row r="284" ht="12.75">
      <c r="AF284" s="62"/>
    </row>
    <row r="285" ht="12.75">
      <c r="AF285" s="62"/>
    </row>
    <row r="286" ht="12.75">
      <c r="AF286" s="62"/>
    </row>
    <row r="287" ht="12.75">
      <c r="AF287" s="62"/>
    </row>
    <row r="288" ht="12.75">
      <c r="AF288" s="62"/>
    </row>
    <row r="289" ht="12.75">
      <c r="AF289" s="62"/>
    </row>
    <row r="290" ht="12.75">
      <c r="AF290" s="62"/>
    </row>
    <row r="291" ht="12.75">
      <c r="AF291" s="62"/>
    </row>
    <row r="292" ht="12.75">
      <c r="AF292" s="62"/>
    </row>
    <row r="293" ht="12.75">
      <c r="AF293" s="62"/>
    </row>
    <row r="294" ht="12.75">
      <c r="AF294" s="62"/>
    </row>
    <row r="295" ht="12.75">
      <c r="AF295" s="62"/>
    </row>
    <row r="296" ht="12.75">
      <c r="AF296" s="62"/>
    </row>
    <row r="297" ht="12.75">
      <c r="AF297" s="62"/>
    </row>
    <row r="298" ht="12.75">
      <c r="AF298" s="62"/>
    </row>
    <row r="299" ht="12.75">
      <c r="AF299" s="62"/>
    </row>
    <row r="300" ht="12.75">
      <c r="AF300" s="62"/>
    </row>
    <row r="301" ht="12.75">
      <c r="AF301" s="62"/>
    </row>
    <row r="302" ht="12.75">
      <c r="AF302" s="62"/>
    </row>
    <row r="303" ht="12.75">
      <c r="AF303" s="62"/>
    </row>
    <row r="304" ht="12.75">
      <c r="AF304" s="62"/>
    </row>
    <row r="305" ht="12.75">
      <c r="AF305" s="62"/>
    </row>
    <row r="306" ht="12.75">
      <c r="AF306" s="62"/>
    </row>
    <row r="307" ht="12.75">
      <c r="AF307" s="62"/>
    </row>
    <row r="308" ht="12.75">
      <c r="AF308" s="62"/>
    </row>
    <row r="309" ht="12.75">
      <c r="AF309" s="62"/>
    </row>
    <row r="310" ht="12.75">
      <c r="AF310" s="62"/>
    </row>
    <row r="311" ht="12.75">
      <c r="AF311" s="62"/>
    </row>
    <row r="312" ht="12.75">
      <c r="AF312" s="62"/>
    </row>
    <row r="313" ht="12.75">
      <c r="AF313" s="62"/>
    </row>
    <row r="314" ht="12.75">
      <c r="AF314" s="62"/>
    </row>
    <row r="315" ht="12.75">
      <c r="AF315" s="62"/>
    </row>
    <row r="316" ht="12.75">
      <c r="AF316" s="62"/>
    </row>
    <row r="317" ht="12.75">
      <c r="AF317" s="62"/>
    </row>
    <row r="318" ht="12.75">
      <c r="AF318" s="62"/>
    </row>
    <row r="319" ht="12.75">
      <c r="AF319" s="62"/>
    </row>
    <row r="320" ht="12.75">
      <c r="AF320" s="62"/>
    </row>
    <row r="321" ht="12.75">
      <c r="AF321" s="62"/>
    </row>
    <row r="322" ht="12.75">
      <c r="AF322" s="62"/>
    </row>
    <row r="323" ht="12.75">
      <c r="AF323" s="62"/>
    </row>
    <row r="324" ht="12.75">
      <c r="AF324" s="62"/>
    </row>
    <row r="325" ht="12.75">
      <c r="AF325" s="62"/>
    </row>
    <row r="326" ht="12.75">
      <c r="AF326" s="62"/>
    </row>
    <row r="327" ht="12.75">
      <c r="AF327" s="62"/>
    </row>
    <row r="328" ht="12.75">
      <c r="AF328" s="62"/>
    </row>
    <row r="329" ht="12.75">
      <c r="AF329" s="62"/>
    </row>
    <row r="330" ht="12.75">
      <c r="AF330" s="62"/>
    </row>
    <row r="331" ht="12.75">
      <c r="AF331" s="62"/>
    </row>
    <row r="332" ht="12.75">
      <c r="AF332" s="62"/>
    </row>
    <row r="333" ht="12.75">
      <c r="AF333" s="62"/>
    </row>
    <row r="334" ht="12.75">
      <c r="AF334" s="62"/>
    </row>
    <row r="335" ht="12.75">
      <c r="AF335" s="62"/>
    </row>
    <row r="336" ht="12.75">
      <c r="AF336" s="62"/>
    </row>
    <row r="337" ht="12.75">
      <c r="AF337" s="62"/>
    </row>
    <row r="338" ht="12.75">
      <c r="AF338" s="62"/>
    </row>
    <row r="339" ht="12.75">
      <c r="AF339" s="62"/>
    </row>
    <row r="340" ht="12.75">
      <c r="AF340" s="62"/>
    </row>
    <row r="341" ht="12.75">
      <c r="AF341" s="62"/>
    </row>
    <row r="342" ht="12.75">
      <c r="AF342" s="62"/>
    </row>
    <row r="343" ht="12.75">
      <c r="AF343" s="62"/>
    </row>
    <row r="344" ht="12.75">
      <c r="AF344" s="62"/>
    </row>
    <row r="345" ht="12.75">
      <c r="AF345" s="62"/>
    </row>
    <row r="346" ht="12.75">
      <c r="AF346" s="62"/>
    </row>
    <row r="347" ht="12.75">
      <c r="AF347" s="62"/>
    </row>
    <row r="348" ht="12.75">
      <c r="AF348" s="62"/>
    </row>
    <row r="349" ht="12.75">
      <c r="AF349" s="62"/>
    </row>
    <row r="350" ht="12.75">
      <c r="AF350" s="62"/>
    </row>
    <row r="351" ht="12.75">
      <c r="AF351" s="62"/>
    </row>
    <row r="352" ht="12.75">
      <c r="AF352" s="62"/>
    </row>
    <row r="353" ht="12.75">
      <c r="AF353" s="62"/>
    </row>
    <row r="354" ht="12.75">
      <c r="AF354" s="62"/>
    </row>
    <row r="355" ht="12.75">
      <c r="AF355" s="62"/>
    </row>
    <row r="356" ht="12.75">
      <c r="AF356" s="62"/>
    </row>
    <row r="357" ht="12.75">
      <c r="AF357" s="62"/>
    </row>
    <row r="358" ht="12.75">
      <c r="AF358" s="62"/>
    </row>
    <row r="359" ht="12.75">
      <c r="AF359" s="62"/>
    </row>
    <row r="360" ht="12.75">
      <c r="AF360" s="62"/>
    </row>
    <row r="361" ht="12.75">
      <c r="AF361" s="62"/>
    </row>
    <row r="362" ht="12.75">
      <c r="AF362" s="62"/>
    </row>
    <row r="363" ht="12.75">
      <c r="AF363" s="62"/>
    </row>
    <row r="364" ht="12.75">
      <c r="AF364" s="62"/>
    </row>
    <row r="365" ht="12.75">
      <c r="AF365" s="62"/>
    </row>
    <row r="366" ht="12.75">
      <c r="AF366" s="62"/>
    </row>
    <row r="367" ht="12.75">
      <c r="AF367" s="62"/>
    </row>
    <row r="368" ht="12.75">
      <c r="AF368" s="62"/>
    </row>
    <row r="369" ht="12.75">
      <c r="AF369" s="62"/>
    </row>
    <row r="370" ht="12.75">
      <c r="AF370" s="62"/>
    </row>
    <row r="371" ht="12.75">
      <c r="AF371" s="62"/>
    </row>
    <row r="372" ht="12.75">
      <c r="AF372" s="62"/>
    </row>
    <row r="373" ht="12.75">
      <c r="AF373" s="62"/>
    </row>
    <row r="374" ht="12.75">
      <c r="AF374" s="62"/>
    </row>
    <row r="375" ht="12.75">
      <c r="AF375" s="62"/>
    </row>
    <row r="376" ht="12.75">
      <c r="AF376" s="62"/>
    </row>
    <row r="377" ht="12.75">
      <c r="AF377" s="62"/>
    </row>
    <row r="378" ht="12.75">
      <c r="AF378" s="62"/>
    </row>
    <row r="379" ht="12.75">
      <c r="AF379" s="62"/>
    </row>
    <row r="380" ht="12.75">
      <c r="AF380" s="62"/>
    </row>
    <row r="381" ht="12.75">
      <c r="AF381" s="62"/>
    </row>
    <row r="382" ht="12.75">
      <c r="AF382" s="62"/>
    </row>
    <row r="383" ht="12.75">
      <c r="AF383" s="62"/>
    </row>
    <row r="384" ht="12.75">
      <c r="AF384" s="62"/>
    </row>
    <row r="385" ht="12.75">
      <c r="AF385" s="62"/>
    </row>
    <row r="386" ht="12.75">
      <c r="AF386" s="62"/>
    </row>
    <row r="387" ht="12.75">
      <c r="AF387" s="62"/>
    </row>
    <row r="388" ht="12.75">
      <c r="AF388" s="62"/>
    </row>
    <row r="389" ht="12.75">
      <c r="AF389" s="62"/>
    </row>
    <row r="390" ht="12.75">
      <c r="AF390" s="62"/>
    </row>
    <row r="391" ht="12.75">
      <c r="AF391" s="62"/>
    </row>
    <row r="392" ht="12.75">
      <c r="AF392" s="62"/>
    </row>
    <row r="393" ht="12.75">
      <c r="AF393" s="62"/>
    </row>
    <row r="394" ht="12.75">
      <c r="AF394" s="62"/>
    </row>
    <row r="395" ht="12.75">
      <c r="AF395" s="62"/>
    </row>
    <row r="396" ht="12.75">
      <c r="AF396" s="62"/>
    </row>
    <row r="397" ht="12.75">
      <c r="AF397" s="62"/>
    </row>
    <row r="398" ht="12.75">
      <c r="AF398" s="62"/>
    </row>
    <row r="399" ht="12.75">
      <c r="AF399" s="62"/>
    </row>
    <row r="400" ht="12.75">
      <c r="AF400" s="62"/>
    </row>
    <row r="401" ht="12.75">
      <c r="AF401" s="62"/>
    </row>
    <row r="402" ht="12.75">
      <c r="AF402" s="62"/>
    </row>
    <row r="403" ht="12.75">
      <c r="AF403" s="62"/>
    </row>
    <row r="404" ht="12.75">
      <c r="AF404" s="62"/>
    </row>
    <row r="405" ht="12.75">
      <c r="AF405" s="62"/>
    </row>
    <row r="406" ht="12.75">
      <c r="AF406" s="62"/>
    </row>
    <row r="407" ht="12.75">
      <c r="AF407" s="62"/>
    </row>
    <row r="408" ht="12.75">
      <c r="AF408" s="62"/>
    </row>
    <row r="409" ht="12.75">
      <c r="AF409" s="62"/>
    </row>
    <row r="410" ht="12.75">
      <c r="AF410" s="62"/>
    </row>
    <row r="411" ht="12.75">
      <c r="AF411" s="62"/>
    </row>
    <row r="412" ht="12.75">
      <c r="AF412" s="62"/>
    </row>
    <row r="413" ht="12.75">
      <c r="AF413" s="62"/>
    </row>
    <row r="414" ht="12.75">
      <c r="AF414" s="62"/>
    </row>
    <row r="415" ht="12.75">
      <c r="AF415" s="62"/>
    </row>
    <row r="416" ht="12.75">
      <c r="AF416" s="62"/>
    </row>
    <row r="417" ht="12.75">
      <c r="AF417" s="62"/>
    </row>
    <row r="418" ht="12.75">
      <c r="AF418" s="62"/>
    </row>
    <row r="419" ht="12.75">
      <c r="AF419" s="62"/>
    </row>
    <row r="420" ht="12.75">
      <c r="AF420" s="62"/>
    </row>
    <row r="421" ht="12.75">
      <c r="AF421" s="62"/>
    </row>
    <row r="422" ht="12.75">
      <c r="AF422" s="62"/>
    </row>
    <row r="423" ht="12.75">
      <c r="AF423" s="62"/>
    </row>
    <row r="424" ht="12.75">
      <c r="AF424" s="62"/>
    </row>
    <row r="425" ht="12.75">
      <c r="AF425" s="62"/>
    </row>
    <row r="426" ht="12.75">
      <c r="AF426" s="62"/>
    </row>
    <row r="427" ht="12.75">
      <c r="AF427" s="62"/>
    </row>
    <row r="428" ht="12.75">
      <c r="AF428" s="62"/>
    </row>
    <row r="429" ht="12.75">
      <c r="AF429" s="62"/>
    </row>
    <row r="430" ht="12.75">
      <c r="AF430" s="62"/>
    </row>
    <row r="431" ht="12.75">
      <c r="AF431" s="62"/>
    </row>
    <row r="432" ht="12.75">
      <c r="AF432" s="62"/>
    </row>
    <row r="433" ht="12.75">
      <c r="AF433" s="62"/>
    </row>
    <row r="434" ht="12.75">
      <c r="AF434" s="62"/>
    </row>
    <row r="435" ht="12.75">
      <c r="AF435" s="62"/>
    </row>
    <row r="436" ht="12.75">
      <c r="AF436" s="62"/>
    </row>
    <row r="437" ht="12.75">
      <c r="AF437" s="62"/>
    </row>
    <row r="438" ht="12.75">
      <c r="AF438" s="62"/>
    </row>
    <row r="439" ht="12.75">
      <c r="AF439" s="62"/>
    </row>
    <row r="440" ht="12.75">
      <c r="AF440" s="62"/>
    </row>
    <row r="441" ht="12.75">
      <c r="AF441" s="62"/>
    </row>
    <row r="442" ht="12.75">
      <c r="AF442" s="62"/>
    </row>
    <row r="443" ht="12.75">
      <c r="AF443" s="62"/>
    </row>
    <row r="444" ht="12.75">
      <c r="AF444" s="62"/>
    </row>
    <row r="445" ht="12.75">
      <c r="AF445" s="62"/>
    </row>
    <row r="446" ht="12.75">
      <c r="AF446" s="62"/>
    </row>
    <row r="447" ht="12.75">
      <c r="AF447" s="62"/>
    </row>
    <row r="448" ht="12.75">
      <c r="AF448" s="62"/>
    </row>
    <row r="449" ht="12.75">
      <c r="AF449" s="62"/>
    </row>
    <row r="450" ht="12.75">
      <c r="AF450" s="62"/>
    </row>
    <row r="451" ht="12.75">
      <c r="AF451" s="62"/>
    </row>
    <row r="452" ht="12.75">
      <c r="AF452" s="62"/>
    </row>
    <row r="453" ht="12.75">
      <c r="AF453" s="62"/>
    </row>
    <row r="454" ht="12.75">
      <c r="AF454" s="62"/>
    </row>
    <row r="455" ht="12.75">
      <c r="AF455" s="62"/>
    </row>
    <row r="456" ht="12.75">
      <c r="AF456" s="62"/>
    </row>
    <row r="457" ht="12.75">
      <c r="AF457" s="62"/>
    </row>
    <row r="458" ht="12.75">
      <c r="AF458" s="62"/>
    </row>
    <row r="459" ht="12.75">
      <c r="AF459" s="62"/>
    </row>
    <row r="460" ht="12.75">
      <c r="AF460" s="62"/>
    </row>
    <row r="461" ht="12.75">
      <c r="AF461" s="62"/>
    </row>
    <row r="462" ht="12.75">
      <c r="AF462" s="62"/>
    </row>
    <row r="463" ht="12.75">
      <c r="AF463" s="62"/>
    </row>
    <row r="464" ht="12.75">
      <c r="AF464" s="62"/>
    </row>
    <row r="465" ht="12.75">
      <c r="AF465" s="62"/>
    </row>
    <row r="466" ht="12.75">
      <c r="AF466" s="62"/>
    </row>
    <row r="467" ht="12.75">
      <c r="AF467" s="62"/>
    </row>
    <row r="468" ht="12.75">
      <c r="AF468" s="62"/>
    </row>
    <row r="469" ht="12.75">
      <c r="AF469" s="62"/>
    </row>
    <row r="470" ht="12.75">
      <c r="AF470" s="62"/>
    </row>
    <row r="471" ht="12.75">
      <c r="AF471" s="62"/>
    </row>
    <row r="472" ht="12.75">
      <c r="AF472" s="62"/>
    </row>
    <row r="473" ht="12.75">
      <c r="AF473" s="62"/>
    </row>
    <row r="474" ht="12.75">
      <c r="AF474" s="62"/>
    </row>
    <row r="475" ht="12.75">
      <c r="AF475" s="62"/>
    </row>
    <row r="476" ht="12.75">
      <c r="AF476" s="62"/>
    </row>
    <row r="477" ht="12.75">
      <c r="AF477" s="62"/>
    </row>
    <row r="478" ht="12.75">
      <c r="AF478" s="62"/>
    </row>
    <row r="479" ht="12.75">
      <c r="AF479" s="62"/>
    </row>
    <row r="480" ht="12.75">
      <c r="AF480" s="62"/>
    </row>
    <row r="481" ht="12.75">
      <c r="AF481" s="62"/>
    </row>
    <row r="482" ht="12.75">
      <c r="AF482" s="62"/>
    </row>
    <row r="483" ht="12.75">
      <c r="AF483" s="62"/>
    </row>
    <row r="484" ht="12.75">
      <c r="AF484" s="62"/>
    </row>
    <row r="485" ht="12.75">
      <c r="AF485" s="62"/>
    </row>
    <row r="486" ht="12.75">
      <c r="AF486" s="62"/>
    </row>
    <row r="487" ht="12.75">
      <c r="AF487" s="62"/>
    </row>
    <row r="488" ht="12.75">
      <c r="AF488" s="62"/>
    </row>
    <row r="489" ht="12.75">
      <c r="AF489" s="62"/>
    </row>
    <row r="490" ht="12.75">
      <c r="AF490" s="62"/>
    </row>
    <row r="491" ht="12.75">
      <c r="AF491" s="62"/>
    </row>
    <row r="492" ht="12.75">
      <c r="AF492" s="62"/>
    </row>
    <row r="493" ht="12.75">
      <c r="AF493" s="62"/>
    </row>
    <row r="494" ht="12.75">
      <c r="AF494" s="62"/>
    </row>
    <row r="495" ht="12.75">
      <c r="AF495" s="62"/>
    </row>
    <row r="496" ht="12.75">
      <c r="AF496" s="62"/>
    </row>
    <row r="497" ht="12.75">
      <c r="AF497" s="62"/>
    </row>
    <row r="498" ht="12.75">
      <c r="AF498" s="62"/>
    </row>
    <row r="499" ht="12.75">
      <c r="AF499" s="62"/>
    </row>
    <row r="500" ht="12.75">
      <c r="AF500" s="62"/>
    </row>
    <row r="501" ht="12.75">
      <c r="AF501" s="62"/>
    </row>
    <row r="502" ht="12.75">
      <c r="AF502" s="62"/>
    </row>
    <row r="503" ht="12.75">
      <c r="AF503" s="62"/>
    </row>
    <row r="504" ht="12.75">
      <c r="AF504" s="62"/>
    </row>
    <row r="505" ht="12.75">
      <c r="AF505" s="62"/>
    </row>
    <row r="506" ht="12.75">
      <c r="AF506" s="62"/>
    </row>
    <row r="507" ht="12.75">
      <c r="AF507" s="62"/>
    </row>
    <row r="508" ht="12.75">
      <c r="AF508" s="62"/>
    </row>
    <row r="509" ht="12.75">
      <c r="AF509" s="62"/>
    </row>
    <row r="510" ht="12.75">
      <c r="AF510" s="62"/>
    </row>
    <row r="511" ht="12.75">
      <c r="AF511" s="62"/>
    </row>
    <row r="512" ht="12.75">
      <c r="AF512" s="62"/>
    </row>
    <row r="513" ht="12.75">
      <c r="AF513" s="62"/>
    </row>
    <row r="514" ht="12.75">
      <c r="AF514" s="62"/>
    </row>
    <row r="515" ht="12.75">
      <c r="AF515" s="62"/>
    </row>
    <row r="516" ht="12.75">
      <c r="AF516" s="62"/>
    </row>
    <row r="517" ht="12.75">
      <c r="AF517" s="62"/>
    </row>
    <row r="518" ht="12.75">
      <c r="AF518" s="62"/>
    </row>
    <row r="519" ht="12.75">
      <c r="AF519" s="62"/>
    </row>
    <row r="520" ht="12.75">
      <c r="AF520" s="62"/>
    </row>
    <row r="521" ht="12.75">
      <c r="AF521" s="62"/>
    </row>
    <row r="522" ht="12.75">
      <c r="AF522" s="62"/>
    </row>
    <row r="523" ht="12.75">
      <c r="AF523" s="62"/>
    </row>
    <row r="524" ht="12.75">
      <c r="AF524" s="62"/>
    </row>
    <row r="525" ht="12.75">
      <c r="AF525" s="62"/>
    </row>
    <row r="526" ht="12.75">
      <c r="AF526" s="62"/>
    </row>
    <row r="527" ht="12.75">
      <c r="AF527" s="62"/>
    </row>
    <row r="528" ht="12.75">
      <c r="AF528" s="62"/>
    </row>
    <row r="529" ht="12.75">
      <c r="AF529" s="62"/>
    </row>
    <row r="530" ht="12.75">
      <c r="AF530" s="62"/>
    </row>
    <row r="531" ht="12.75">
      <c r="AF531" s="62"/>
    </row>
    <row r="532" ht="12.75">
      <c r="AF532" s="62"/>
    </row>
    <row r="533" ht="12.75">
      <c r="AF533" s="62"/>
    </row>
    <row r="534" ht="12.75">
      <c r="AF534" s="62"/>
    </row>
    <row r="535" ht="12.75">
      <c r="AF535" s="62"/>
    </row>
    <row r="536" ht="12.75">
      <c r="AF536" s="62"/>
    </row>
    <row r="537" ht="12.75">
      <c r="AF537" s="62"/>
    </row>
    <row r="538" ht="12.75">
      <c r="AF538" s="62"/>
    </row>
    <row r="539" ht="12.75">
      <c r="AF539" s="62"/>
    </row>
    <row r="540" ht="12.75">
      <c r="AF540" s="62"/>
    </row>
    <row r="541" ht="12.75">
      <c r="AF541" s="62"/>
    </row>
    <row r="542" ht="12.75">
      <c r="AF542" s="62"/>
    </row>
    <row r="543" ht="12.75">
      <c r="AF543" s="62"/>
    </row>
    <row r="544" ht="12.75">
      <c r="AF544" s="62"/>
    </row>
    <row r="545" ht="12.75">
      <c r="AF545" s="62"/>
    </row>
    <row r="546" ht="12.75">
      <c r="AF546" s="62"/>
    </row>
    <row r="547" ht="12.75">
      <c r="AF547" s="62"/>
    </row>
    <row r="548" ht="12.75">
      <c r="AF548" s="62"/>
    </row>
    <row r="549" ht="12.75">
      <c r="AF549" s="62"/>
    </row>
    <row r="550" ht="12.75">
      <c r="AF550" s="62"/>
    </row>
    <row r="551" ht="12.75">
      <c r="AF551" s="62"/>
    </row>
    <row r="552" ht="12.75">
      <c r="AF552" s="62"/>
    </row>
    <row r="553" ht="12.75">
      <c r="AF553" s="62"/>
    </row>
    <row r="554" ht="12.75">
      <c r="AF554" s="62"/>
    </row>
    <row r="555" ht="12.75">
      <c r="AF555" s="62"/>
    </row>
    <row r="556" ht="12.75">
      <c r="AF556" s="62"/>
    </row>
    <row r="557" ht="12.75">
      <c r="AF557" s="62"/>
    </row>
    <row r="558" ht="12.75">
      <c r="AF558" s="62"/>
    </row>
    <row r="559" ht="12.75">
      <c r="AF559" s="62"/>
    </row>
    <row r="560" ht="12.75">
      <c r="AF560" s="62"/>
    </row>
    <row r="561" ht="12.75">
      <c r="AF561" s="62"/>
    </row>
    <row r="562" ht="12.75">
      <c r="AF562" s="62"/>
    </row>
    <row r="563" ht="12.75">
      <c r="AF563" s="62"/>
    </row>
    <row r="564" ht="12.75">
      <c r="AF564" s="62"/>
    </row>
    <row r="565" ht="12.75">
      <c r="AF565" s="62"/>
    </row>
    <row r="566" ht="12.75">
      <c r="AF566" s="62"/>
    </row>
    <row r="567" ht="12.75">
      <c r="AF567" s="62"/>
    </row>
    <row r="568" ht="12.75">
      <c r="AF568" s="62"/>
    </row>
    <row r="569" ht="12.75">
      <c r="AF569" s="62"/>
    </row>
    <row r="570" ht="12.75">
      <c r="AF570" s="62"/>
    </row>
    <row r="571" ht="12.75">
      <c r="AF571" s="62"/>
    </row>
    <row r="572" ht="12.75">
      <c r="AF572" s="62"/>
    </row>
    <row r="573" ht="12.75">
      <c r="AF573" s="62"/>
    </row>
    <row r="574" ht="12.75">
      <c r="AF574" s="62"/>
    </row>
    <row r="575" ht="12.75">
      <c r="AF575" s="62"/>
    </row>
    <row r="576" ht="12.75">
      <c r="AF576" s="62"/>
    </row>
    <row r="577" ht="12.75">
      <c r="AF577" s="62"/>
    </row>
    <row r="578" ht="12.75">
      <c r="AF578" s="62"/>
    </row>
    <row r="579" ht="12.75">
      <c r="AF579" s="62"/>
    </row>
    <row r="580" ht="12.75">
      <c r="AF580" s="62"/>
    </row>
    <row r="581" ht="12.75">
      <c r="AF581" s="62"/>
    </row>
    <row r="582" ht="12.75">
      <c r="AF582" s="62"/>
    </row>
    <row r="583" ht="12.75">
      <c r="AF583" s="62"/>
    </row>
    <row r="584" ht="12.75">
      <c r="AF584" s="62"/>
    </row>
    <row r="585" ht="12.75">
      <c r="AF585" s="62"/>
    </row>
    <row r="586" ht="12.75">
      <c r="AF586" s="62"/>
    </row>
    <row r="587" ht="12.75">
      <c r="AF587" s="62"/>
    </row>
    <row r="588" ht="12.75">
      <c r="AF588" s="62"/>
    </row>
    <row r="589" ht="12.75">
      <c r="AF589" s="62"/>
    </row>
    <row r="590" ht="12.75">
      <c r="AF590" s="62"/>
    </row>
    <row r="591" ht="12.75">
      <c r="AF591" s="62"/>
    </row>
    <row r="592" ht="12.75">
      <c r="AF592" s="62"/>
    </row>
    <row r="593" ht="12.75">
      <c r="AF593" s="62"/>
    </row>
    <row r="594" ht="12.75">
      <c r="AF594" s="62"/>
    </row>
    <row r="595" ht="12.75">
      <c r="AF595" s="62"/>
    </row>
    <row r="596" ht="12.75">
      <c r="AF596" s="62"/>
    </row>
    <row r="597" ht="12.75">
      <c r="AF597" s="62"/>
    </row>
    <row r="598" ht="12.75">
      <c r="AF598" s="62"/>
    </row>
    <row r="599" ht="12.75">
      <c r="AF599" s="62"/>
    </row>
    <row r="600" ht="12.75">
      <c r="AF600" s="62"/>
    </row>
    <row r="601" ht="12.75">
      <c r="AF601" s="62"/>
    </row>
    <row r="602" ht="12.75">
      <c r="AF602" s="62"/>
    </row>
    <row r="603" ht="12.75">
      <c r="AF603" s="62"/>
    </row>
    <row r="604" ht="12.75">
      <c r="AF604" s="62"/>
    </row>
    <row r="605" ht="12.75">
      <c r="AF605" s="62"/>
    </row>
    <row r="606" ht="12.75">
      <c r="AF606" s="62"/>
    </row>
    <row r="607" ht="12.75">
      <c r="AF607" s="62"/>
    </row>
    <row r="608" ht="12.75">
      <c r="AF608" s="62"/>
    </row>
    <row r="609" ht="12.75">
      <c r="AF609" s="62"/>
    </row>
    <row r="610" ht="12.75">
      <c r="AF610" s="62"/>
    </row>
    <row r="611" ht="12.75">
      <c r="AF611" s="62"/>
    </row>
    <row r="612" ht="12.75">
      <c r="AF612" s="62"/>
    </row>
    <row r="613" ht="12.75">
      <c r="AF613" s="62"/>
    </row>
    <row r="614" ht="12.75">
      <c r="AF614" s="62"/>
    </row>
    <row r="615" ht="12.75">
      <c r="AF615" s="62"/>
    </row>
    <row r="616" ht="12.75">
      <c r="AF616" s="62"/>
    </row>
    <row r="617" ht="12.75">
      <c r="AF617" s="62"/>
    </row>
    <row r="618" ht="12.75">
      <c r="AF618" s="62"/>
    </row>
    <row r="619" ht="12.75">
      <c r="AF619" s="62"/>
    </row>
    <row r="620" ht="12.75">
      <c r="AF620" s="62"/>
    </row>
    <row r="621" ht="12.75">
      <c r="AF621" s="62"/>
    </row>
    <row r="622" ht="12.75">
      <c r="AF622" s="62"/>
    </row>
    <row r="623" ht="12.75">
      <c r="AF623" s="62"/>
    </row>
    <row r="624" ht="12.75">
      <c r="AF624" s="62"/>
    </row>
    <row r="625" ht="12.75">
      <c r="AF625" s="62"/>
    </row>
    <row r="626" ht="12.75">
      <c r="AF626" s="62"/>
    </row>
    <row r="627" ht="12.75">
      <c r="AF627" s="62"/>
    </row>
    <row r="628" ht="12.75">
      <c r="AF628" s="62"/>
    </row>
    <row r="629" ht="12.75">
      <c r="AF629" s="62"/>
    </row>
    <row r="630" ht="12.75">
      <c r="AF630" s="62"/>
    </row>
    <row r="631" ht="12.75">
      <c r="AF631" s="62"/>
    </row>
    <row r="632" ht="12.75">
      <c r="AF632" s="62"/>
    </row>
    <row r="633" ht="12.75">
      <c r="AF633" s="62"/>
    </row>
    <row r="634" ht="12.75">
      <c r="AF634" s="62"/>
    </row>
    <row r="635" ht="12.75">
      <c r="AF635" s="62"/>
    </row>
    <row r="636" ht="12.75">
      <c r="AF636" s="62"/>
    </row>
    <row r="637" ht="12.75">
      <c r="AF637" s="62"/>
    </row>
    <row r="638" ht="12.75">
      <c r="AF638" s="62"/>
    </row>
    <row r="639" ht="12.75">
      <c r="AF639" s="62"/>
    </row>
    <row r="640" ht="12.75">
      <c r="AF640" s="62"/>
    </row>
    <row r="641" ht="12.75">
      <c r="AF641" s="62"/>
    </row>
    <row r="642" ht="12.75">
      <c r="AF642" s="62"/>
    </row>
    <row r="643" ht="12.75">
      <c r="AF643" s="62"/>
    </row>
    <row r="644" ht="12.75">
      <c r="AF644" s="62"/>
    </row>
    <row r="645" ht="12.75">
      <c r="AF645" s="62"/>
    </row>
    <row r="646" ht="12.75">
      <c r="AF646" s="62"/>
    </row>
    <row r="647" ht="12.75">
      <c r="AF647" s="62"/>
    </row>
    <row r="648" ht="12.75">
      <c r="AF648" s="62"/>
    </row>
    <row r="649" ht="12.75">
      <c r="AF649" s="62"/>
    </row>
    <row r="650" ht="12.75">
      <c r="AF650" s="62"/>
    </row>
    <row r="651" ht="12.75">
      <c r="AF651" s="62"/>
    </row>
    <row r="652" ht="12.75">
      <c r="AF652" s="62"/>
    </row>
    <row r="653" ht="12.75">
      <c r="AF653" s="62"/>
    </row>
    <row r="654" ht="12.75">
      <c r="AF654" s="62"/>
    </row>
    <row r="655" ht="12.75">
      <c r="AF655" s="62"/>
    </row>
    <row r="656" ht="12.75">
      <c r="AF656" s="62"/>
    </row>
    <row r="657" ht="12.75">
      <c r="AF657" s="62"/>
    </row>
    <row r="658" ht="12.75">
      <c r="AF658" s="62"/>
    </row>
    <row r="659" ht="12.75">
      <c r="AF659" s="62"/>
    </row>
    <row r="660" ht="12.75">
      <c r="AF660" s="62"/>
    </row>
    <row r="661" ht="12.75">
      <c r="AF661" s="62"/>
    </row>
    <row r="662" ht="12.75">
      <c r="AF662" s="62"/>
    </row>
    <row r="663" ht="12.75">
      <c r="AF663" s="62"/>
    </row>
    <row r="664" ht="12.75">
      <c r="AF664" s="62"/>
    </row>
    <row r="665" ht="12.75">
      <c r="AF665" s="62"/>
    </row>
    <row r="666" ht="12.75">
      <c r="AF666" s="62"/>
    </row>
    <row r="667" ht="12.75">
      <c r="AF667" s="62"/>
    </row>
    <row r="668" ht="12.75">
      <c r="AF668" s="62"/>
    </row>
    <row r="669" ht="12.75">
      <c r="AF669" s="62"/>
    </row>
    <row r="670" ht="12.75">
      <c r="AF670" s="62"/>
    </row>
    <row r="671" ht="12.75">
      <c r="AF671" s="62"/>
    </row>
    <row r="672" ht="12.75">
      <c r="AF672" s="62"/>
    </row>
    <row r="673" ht="12.75">
      <c r="AF673" s="62"/>
    </row>
    <row r="674" ht="12.75">
      <c r="AF674" s="62"/>
    </row>
    <row r="675" ht="12.75">
      <c r="AF675" s="62"/>
    </row>
    <row r="676" ht="12.75">
      <c r="AF676" s="62"/>
    </row>
    <row r="677" ht="12.75">
      <c r="AF677" s="62"/>
    </row>
    <row r="678" ht="12.75">
      <c r="AF678" s="62"/>
    </row>
    <row r="679" ht="12.75">
      <c r="AF679" s="62"/>
    </row>
    <row r="680" ht="12.75">
      <c r="AF680" s="62"/>
    </row>
    <row r="681" ht="12.75">
      <c r="AF681" s="62"/>
    </row>
    <row r="682" ht="12.75">
      <c r="AF682" s="62"/>
    </row>
    <row r="683" ht="12.75">
      <c r="AF683" s="62"/>
    </row>
    <row r="684" ht="12.75">
      <c r="AF684" s="62"/>
    </row>
    <row r="685" ht="12.75">
      <c r="AF685" s="62"/>
    </row>
    <row r="686" ht="12.75">
      <c r="AF686" s="62"/>
    </row>
    <row r="687" ht="12.75">
      <c r="AF687" s="62"/>
    </row>
    <row r="688" ht="12.75">
      <c r="AF688" s="62"/>
    </row>
    <row r="689" ht="12.75">
      <c r="AF689" s="62"/>
    </row>
    <row r="690" ht="12.75">
      <c r="AF690" s="62"/>
    </row>
    <row r="691" ht="12.75">
      <c r="AF691" s="62"/>
    </row>
    <row r="692" ht="12.75">
      <c r="AF692" s="62"/>
    </row>
    <row r="693" ht="12.75">
      <c r="AF693" s="62"/>
    </row>
    <row r="694" ht="12.75">
      <c r="AF694" s="62"/>
    </row>
    <row r="695" ht="12.75">
      <c r="AF695" s="62"/>
    </row>
    <row r="696" ht="12.75">
      <c r="AF696" s="62"/>
    </row>
    <row r="697" ht="12.75">
      <c r="AF697" s="62"/>
    </row>
    <row r="698" ht="12.75">
      <c r="AF698" s="62"/>
    </row>
    <row r="699" ht="12.75">
      <c r="AF699" s="62"/>
    </row>
    <row r="700" ht="12.75">
      <c r="AF700" s="62"/>
    </row>
    <row r="701" ht="12.75">
      <c r="AF701" s="62"/>
    </row>
    <row r="702" ht="12.75">
      <c r="AF702" s="62"/>
    </row>
    <row r="703" ht="12.75">
      <c r="AF703" s="62"/>
    </row>
    <row r="704" ht="12.75">
      <c r="AF704" s="62"/>
    </row>
    <row r="705" ht="12.75">
      <c r="AF705" s="62"/>
    </row>
    <row r="706" ht="12.75">
      <c r="AF706" s="62"/>
    </row>
    <row r="707" ht="12.75">
      <c r="AF707" s="62"/>
    </row>
    <row r="708" ht="12.75">
      <c r="AF708" s="62"/>
    </row>
    <row r="709" ht="12.75">
      <c r="AF709" s="62"/>
    </row>
    <row r="710" ht="12.75">
      <c r="AF710" s="62"/>
    </row>
    <row r="711" ht="12.75">
      <c r="AF711" s="62"/>
    </row>
    <row r="712" ht="12.75">
      <c r="AF712" s="62"/>
    </row>
    <row r="713" ht="12.75">
      <c r="AF713" s="62"/>
    </row>
    <row r="714" ht="12.75">
      <c r="AF714" s="62"/>
    </row>
    <row r="715" ht="12.75">
      <c r="AF715" s="62"/>
    </row>
    <row r="716" ht="12.75">
      <c r="AF716" s="62"/>
    </row>
    <row r="717" ht="12.75">
      <c r="AF717" s="62"/>
    </row>
    <row r="718" ht="12.75">
      <c r="AF718" s="62"/>
    </row>
    <row r="719" ht="12.75">
      <c r="AF719" s="62"/>
    </row>
    <row r="720" ht="12.75">
      <c r="AF720" s="62"/>
    </row>
    <row r="721" ht="12.75">
      <c r="AF721" s="62"/>
    </row>
    <row r="722" ht="12.75">
      <c r="AF722" s="62"/>
    </row>
    <row r="723" ht="12.75">
      <c r="AF723" s="62"/>
    </row>
    <row r="724" ht="12.75">
      <c r="AF724" s="62"/>
    </row>
    <row r="725" ht="12.75">
      <c r="AF725" s="62"/>
    </row>
    <row r="726" ht="12.75">
      <c r="AF726" s="62"/>
    </row>
    <row r="727" ht="12.75">
      <c r="AF727" s="62"/>
    </row>
    <row r="728" ht="12.75">
      <c r="AF728" s="62"/>
    </row>
    <row r="729" ht="12.75">
      <c r="AF729" s="62"/>
    </row>
    <row r="730" ht="12.75">
      <c r="AF730" s="62"/>
    </row>
    <row r="731" ht="12.75">
      <c r="AF731" s="62"/>
    </row>
    <row r="732" ht="12.75">
      <c r="AF732" s="62"/>
    </row>
    <row r="733" ht="12.75">
      <c r="AF733" s="62"/>
    </row>
    <row r="734" ht="12.75">
      <c r="AF734" s="62"/>
    </row>
    <row r="735" ht="12.75">
      <c r="AF735" s="62"/>
    </row>
    <row r="736" ht="12.75">
      <c r="AF736" s="62"/>
    </row>
    <row r="737" ht="12.75">
      <c r="AF737" s="62"/>
    </row>
    <row r="738" ht="12.75">
      <c r="AF738" s="62"/>
    </row>
    <row r="739" ht="12.75">
      <c r="AF739" s="62"/>
    </row>
    <row r="740" ht="12.75">
      <c r="AF740" s="62"/>
    </row>
    <row r="741" ht="12.75">
      <c r="AF741" s="62"/>
    </row>
    <row r="742" ht="12.75">
      <c r="AF742" s="62"/>
    </row>
    <row r="743" ht="12.75">
      <c r="AF743" s="62"/>
    </row>
    <row r="744" ht="12.75">
      <c r="AF744" s="62"/>
    </row>
    <row r="745" ht="12.75">
      <c r="AF745" s="62"/>
    </row>
    <row r="746" ht="12.75">
      <c r="AF746" s="62"/>
    </row>
    <row r="747" ht="12.75">
      <c r="AF747" s="62"/>
    </row>
    <row r="748" ht="12.75">
      <c r="AF748" s="62"/>
    </row>
    <row r="749" ht="12.75">
      <c r="AF749" s="62"/>
    </row>
    <row r="750" ht="12.75">
      <c r="AF750" s="62"/>
    </row>
    <row r="751" ht="12.75">
      <c r="AF751" s="62"/>
    </row>
    <row r="752" ht="12.75">
      <c r="AF752" s="62"/>
    </row>
    <row r="753" ht="12.75">
      <c r="AF753" s="62"/>
    </row>
    <row r="754" ht="12.75">
      <c r="AF754" s="62"/>
    </row>
    <row r="755" ht="12.75">
      <c r="AF755" s="62"/>
    </row>
    <row r="756" ht="12.75">
      <c r="AF756" s="62"/>
    </row>
    <row r="757" ht="12.75">
      <c r="AF757" s="62"/>
    </row>
    <row r="758" ht="12.75">
      <c r="AF758" s="62"/>
    </row>
    <row r="759" ht="12.75">
      <c r="AF759" s="62"/>
    </row>
    <row r="760" ht="12.75">
      <c r="AF760" s="62"/>
    </row>
    <row r="761" ht="12.75">
      <c r="AF761" s="62"/>
    </row>
    <row r="762" ht="12.75">
      <c r="AF762" s="62"/>
    </row>
    <row r="763" ht="12.75">
      <c r="AF763" s="62"/>
    </row>
    <row r="764" ht="12.75">
      <c r="AF764" s="62"/>
    </row>
    <row r="765" ht="12.75">
      <c r="AF765" s="62"/>
    </row>
    <row r="766" ht="12.75">
      <c r="AF766" s="62"/>
    </row>
    <row r="767" ht="12.75">
      <c r="AF767" s="62"/>
    </row>
    <row r="768" ht="12.75">
      <c r="AF768" s="62"/>
    </row>
    <row r="769" ht="12.75">
      <c r="AF769" s="62"/>
    </row>
    <row r="770" ht="12.75">
      <c r="AF770" s="62"/>
    </row>
    <row r="771" ht="12.75">
      <c r="AF771" s="62"/>
    </row>
    <row r="772" ht="12.75">
      <c r="AF772" s="62"/>
    </row>
    <row r="773" ht="12.75">
      <c r="AF773" s="62"/>
    </row>
    <row r="774" ht="12.75">
      <c r="AF774" s="62"/>
    </row>
    <row r="775" ht="12.75">
      <c r="AF775" s="62"/>
    </row>
    <row r="776" ht="12.75">
      <c r="AF776" s="62"/>
    </row>
    <row r="777" ht="12.75">
      <c r="AF777" s="62"/>
    </row>
    <row r="778" ht="12.75">
      <c r="AF778" s="62"/>
    </row>
    <row r="779" ht="12.75">
      <c r="AF779" s="62"/>
    </row>
    <row r="780" ht="12.75">
      <c r="AF780" s="62"/>
    </row>
    <row r="781" ht="12.75">
      <c r="AF781" s="62"/>
    </row>
    <row r="782" ht="12.75">
      <c r="AF782" s="62"/>
    </row>
    <row r="783" ht="12.75">
      <c r="AF783" s="62"/>
    </row>
    <row r="784" ht="12.75">
      <c r="AF784" s="62"/>
    </row>
    <row r="785" ht="12.75">
      <c r="AF785" s="62"/>
    </row>
    <row r="786" ht="12.75">
      <c r="AF786" s="62"/>
    </row>
    <row r="787" ht="12.75">
      <c r="AF787" s="62"/>
    </row>
    <row r="788" ht="12.75">
      <c r="AF788" s="62"/>
    </row>
    <row r="789" ht="12.75">
      <c r="AF789" s="62"/>
    </row>
    <row r="790" ht="12.75">
      <c r="AF790" s="62"/>
    </row>
    <row r="791" ht="12.75">
      <c r="AF791" s="62"/>
    </row>
    <row r="792" ht="12.75">
      <c r="AF792" s="62"/>
    </row>
    <row r="793" ht="12.75">
      <c r="AF793" s="62"/>
    </row>
    <row r="794" ht="12.75">
      <c r="AF794" s="62"/>
    </row>
    <row r="795" ht="12.75">
      <c r="AF795" s="62"/>
    </row>
    <row r="796" ht="12.75">
      <c r="AF796" s="62"/>
    </row>
    <row r="797" ht="12.75">
      <c r="AF797" s="62"/>
    </row>
    <row r="798" ht="12.75">
      <c r="AF798" s="62"/>
    </row>
    <row r="799" ht="12.75">
      <c r="AF799" s="62"/>
    </row>
    <row r="800" ht="12.75">
      <c r="AF800" s="62"/>
    </row>
    <row r="801" ht="12.75">
      <c r="AF801" s="62"/>
    </row>
    <row r="802" ht="12.75">
      <c r="AF802" s="62"/>
    </row>
    <row r="803" ht="12.75">
      <c r="AF803" s="62"/>
    </row>
    <row r="804" ht="12.75">
      <c r="AF804" s="62"/>
    </row>
    <row r="805" ht="12.75">
      <c r="AF805" s="62"/>
    </row>
    <row r="806" ht="12.75">
      <c r="AF806" s="62"/>
    </row>
    <row r="807" ht="12.75">
      <c r="AF807" s="62"/>
    </row>
    <row r="808" ht="12.75">
      <c r="AF808" s="62"/>
    </row>
    <row r="809" ht="12.75">
      <c r="AF809" s="62"/>
    </row>
    <row r="810" ht="12.75">
      <c r="AF810" s="62"/>
    </row>
    <row r="811" ht="12.75">
      <c r="AF811" s="62"/>
    </row>
    <row r="812" ht="12.75">
      <c r="AF812" s="62"/>
    </row>
    <row r="813" ht="12.75">
      <c r="AF813" s="62"/>
    </row>
    <row r="814" ht="12.75">
      <c r="AF814" s="62"/>
    </row>
    <row r="815" ht="12.75">
      <c r="AF815" s="62"/>
    </row>
    <row r="816" ht="12.75">
      <c r="AF816" s="62"/>
    </row>
    <row r="817" ht="12.75">
      <c r="AF817" s="62"/>
    </row>
    <row r="818" ht="12.75">
      <c r="AF818" s="62"/>
    </row>
    <row r="819" ht="12.75">
      <c r="AF819" s="62"/>
    </row>
    <row r="820" ht="12.75">
      <c r="AF820" s="62"/>
    </row>
    <row r="821" ht="12.75">
      <c r="AF821" s="62"/>
    </row>
    <row r="822" ht="12.75">
      <c r="AF822" s="62"/>
    </row>
    <row r="823" ht="12.75">
      <c r="AF823" s="62"/>
    </row>
    <row r="824" ht="12.75">
      <c r="AF824" s="62"/>
    </row>
    <row r="825" ht="12.75">
      <c r="AF825" s="62"/>
    </row>
    <row r="826" ht="12.75">
      <c r="AF826" s="62"/>
    </row>
    <row r="827" ht="12.75">
      <c r="AF827" s="62"/>
    </row>
    <row r="828" ht="12.75">
      <c r="AF828" s="62"/>
    </row>
    <row r="829" ht="12.75">
      <c r="AF829" s="62"/>
    </row>
    <row r="830" ht="12.75">
      <c r="AF830" s="62"/>
    </row>
    <row r="831" ht="12.75">
      <c r="AF831" s="62"/>
    </row>
    <row r="832" ht="12.75">
      <c r="AF832" s="62"/>
    </row>
    <row r="833" ht="12.75">
      <c r="AF833" s="62"/>
    </row>
    <row r="834" ht="12.75">
      <c r="AF834" s="62"/>
    </row>
    <row r="835" ht="12.75">
      <c r="AF835" s="62"/>
    </row>
    <row r="836" ht="12.75">
      <c r="AF836" s="62"/>
    </row>
    <row r="837" ht="12.75">
      <c r="AF837" s="62"/>
    </row>
    <row r="838" ht="12.75">
      <c r="AF838" s="62"/>
    </row>
    <row r="839" ht="12.75">
      <c r="AF839" s="62"/>
    </row>
    <row r="840" ht="12.75">
      <c r="AF840" s="62"/>
    </row>
    <row r="841" ht="12.75">
      <c r="AF841" s="62"/>
    </row>
    <row r="842" ht="12.75">
      <c r="AF842" s="62"/>
    </row>
    <row r="843" ht="12.75">
      <c r="AF843" s="62"/>
    </row>
    <row r="844" ht="12.75">
      <c r="AF844" s="62"/>
    </row>
    <row r="845" ht="12.75">
      <c r="AF845" s="62"/>
    </row>
    <row r="846" ht="12.75">
      <c r="AF846" s="62"/>
    </row>
    <row r="847" ht="12.75">
      <c r="AF847" s="62"/>
    </row>
    <row r="848" ht="12.75">
      <c r="AF848" s="62"/>
    </row>
    <row r="849" ht="12.75">
      <c r="AF849" s="62"/>
    </row>
    <row r="850" ht="12.75">
      <c r="AF850" s="62"/>
    </row>
    <row r="851" ht="12.75">
      <c r="AF851" s="62"/>
    </row>
    <row r="852" ht="12.75">
      <c r="AF852" s="62"/>
    </row>
    <row r="853" ht="12.75">
      <c r="AF853" s="62"/>
    </row>
    <row r="854" ht="12.75">
      <c r="AF854" s="62"/>
    </row>
    <row r="855" ht="12.75">
      <c r="AF855" s="62"/>
    </row>
    <row r="856" ht="12.75">
      <c r="AF856" s="62"/>
    </row>
    <row r="857" ht="12.75">
      <c r="AF857" s="62"/>
    </row>
    <row r="858" ht="12.75">
      <c r="AF858" s="62"/>
    </row>
    <row r="859" ht="12.75">
      <c r="AF859" s="62"/>
    </row>
    <row r="860" ht="12.75">
      <c r="AF860" s="62"/>
    </row>
    <row r="861" ht="12.75">
      <c r="AF861" s="62"/>
    </row>
    <row r="862" ht="12.75">
      <c r="AF862" s="62"/>
    </row>
    <row r="863" ht="12.75">
      <c r="AF863" s="62"/>
    </row>
    <row r="864" ht="12.75">
      <c r="AF864" s="62"/>
    </row>
    <row r="865" ht="12.75">
      <c r="AF865" s="62"/>
    </row>
    <row r="866" ht="12.75">
      <c r="AF866" s="62"/>
    </row>
    <row r="867" ht="12.75">
      <c r="AF867" s="62"/>
    </row>
    <row r="868" ht="12.75">
      <c r="AF868" s="62"/>
    </row>
    <row r="869" ht="12.75">
      <c r="AF869" s="62"/>
    </row>
    <row r="870" ht="12.75">
      <c r="AF870" s="62"/>
    </row>
    <row r="871" ht="12.75">
      <c r="AF871" s="62"/>
    </row>
    <row r="872" ht="12.75">
      <c r="AF872" s="62"/>
    </row>
    <row r="873" ht="12.75">
      <c r="AF873" s="62"/>
    </row>
    <row r="874" ht="12.75">
      <c r="AF874" s="62"/>
    </row>
    <row r="875" ht="12.75">
      <c r="AF875" s="62"/>
    </row>
    <row r="876" ht="12.75">
      <c r="AF876" s="62"/>
    </row>
    <row r="877" ht="12.75">
      <c r="AF877" s="62"/>
    </row>
    <row r="878" ht="12.75">
      <c r="AF878" s="62"/>
    </row>
    <row r="879" ht="12.75">
      <c r="AF879" s="62"/>
    </row>
    <row r="880" ht="12.75">
      <c r="AF880" s="62"/>
    </row>
    <row r="881" ht="12.75">
      <c r="AF881" s="62"/>
    </row>
    <row r="882" ht="12.75">
      <c r="AF882" s="62"/>
    </row>
    <row r="883" ht="12.75">
      <c r="AF883" s="62"/>
    </row>
    <row r="884" ht="12.75">
      <c r="AF884" s="62"/>
    </row>
    <row r="885" ht="12.75">
      <c r="AF885" s="62"/>
    </row>
    <row r="886" ht="12.75">
      <c r="AF886" s="62"/>
    </row>
    <row r="887" ht="12.75">
      <c r="AF887" s="62"/>
    </row>
    <row r="888" ht="12.75">
      <c r="AF888" s="62"/>
    </row>
    <row r="889" ht="12.75">
      <c r="AF889" s="62"/>
    </row>
    <row r="890" ht="12.75">
      <c r="AF890" s="62"/>
    </row>
    <row r="891" ht="12.75">
      <c r="AF891" s="62"/>
    </row>
    <row r="892" ht="12.75">
      <c r="AF892" s="62"/>
    </row>
    <row r="893" ht="12.75">
      <c r="AF893" s="62"/>
    </row>
    <row r="894" ht="12.75">
      <c r="AF894" s="62"/>
    </row>
    <row r="895" ht="12.75">
      <c r="AF895" s="62"/>
    </row>
    <row r="896" ht="12.75">
      <c r="AF896" s="62"/>
    </row>
    <row r="897" ht="12.75">
      <c r="AF897" s="62"/>
    </row>
    <row r="898" ht="12.75">
      <c r="AF898" s="62"/>
    </row>
    <row r="899" ht="12.75">
      <c r="AF899" s="62"/>
    </row>
    <row r="900" ht="12.75">
      <c r="AF900" s="62"/>
    </row>
    <row r="901" ht="12.75">
      <c r="AF901" s="62"/>
    </row>
    <row r="902" ht="12.75">
      <c r="AF902" s="62"/>
    </row>
    <row r="903" ht="12.75">
      <c r="AF903" s="62"/>
    </row>
    <row r="904" ht="12.75">
      <c r="AF904" s="62"/>
    </row>
    <row r="905" ht="12.75">
      <c r="AF905" s="62"/>
    </row>
    <row r="906" ht="12.75">
      <c r="AF906" s="62"/>
    </row>
    <row r="907" ht="12.75">
      <c r="AF907" s="62"/>
    </row>
    <row r="908" ht="12.75">
      <c r="AF908" s="62"/>
    </row>
    <row r="909" ht="12.75">
      <c r="AF909" s="62"/>
    </row>
    <row r="910" ht="12.75">
      <c r="AF910" s="62"/>
    </row>
    <row r="911" ht="12.75">
      <c r="AF911" s="62"/>
    </row>
    <row r="912" ht="12.75">
      <c r="AF912" s="62"/>
    </row>
    <row r="913" ht="12.75">
      <c r="AF913" s="62"/>
    </row>
    <row r="914" ht="12.75">
      <c r="AF914" s="62"/>
    </row>
    <row r="915" ht="12.75">
      <c r="AF915" s="62"/>
    </row>
    <row r="916" ht="12.75">
      <c r="AF916" s="62"/>
    </row>
    <row r="917" ht="12.75">
      <c r="AF917" s="62"/>
    </row>
    <row r="918" ht="12.75">
      <c r="AF918" s="62"/>
    </row>
    <row r="919" ht="12.75">
      <c r="AF919" s="62"/>
    </row>
    <row r="920" ht="12.75">
      <c r="AF920" s="62"/>
    </row>
    <row r="921" ht="12.75">
      <c r="AF921" s="62"/>
    </row>
    <row r="922" ht="12.75">
      <c r="AF922" s="62"/>
    </row>
    <row r="923" ht="12.75">
      <c r="AF923" s="62"/>
    </row>
    <row r="924" ht="12.75">
      <c r="AF924" s="62"/>
    </row>
    <row r="925" ht="12.75">
      <c r="AF925" s="62"/>
    </row>
    <row r="926" ht="12.75">
      <c r="AF926" s="62"/>
    </row>
    <row r="927" ht="12.75">
      <c r="AF927" s="62"/>
    </row>
    <row r="928" ht="12.75">
      <c r="AF928" s="62"/>
    </row>
    <row r="929" ht="12.75">
      <c r="AF929" s="62"/>
    </row>
    <row r="930" ht="12.75">
      <c r="AF930" s="62"/>
    </row>
    <row r="931" ht="12.75">
      <c r="AF931" s="62"/>
    </row>
    <row r="932" ht="12.75">
      <c r="AF932" s="62"/>
    </row>
    <row r="933" ht="12.75">
      <c r="AF933" s="62"/>
    </row>
    <row r="934" ht="12.75">
      <c r="AF934" s="62"/>
    </row>
    <row r="935" ht="12.75">
      <c r="AF935" s="62"/>
    </row>
    <row r="936" ht="12.75">
      <c r="AF936" s="62"/>
    </row>
    <row r="937" ht="12.75">
      <c r="AF937" s="62"/>
    </row>
    <row r="938" ht="12.75">
      <c r="AF938" s="62"/>
    </row>
    <row r="939" ht="12.75">
      <c r="AF939" s="62"/>
    </row>
    <row r="940" ht="12.75">
      <c r="AF940" s="62"/>
    </row>
    <row r="941" ht="12.75">
      <c r="AF941" s="62"/>
    </row>
    <row r="942" ht="12.75">
      <c r="AF942" s="62"/>
    </row>
    <row r="943" ht="12.75">
      <c r="AF943" s="62"/>
    </row>
    <row r="944" ht="12.75">
      <c r="AF944" s="62"/>
    </row>
    <row r="945" ht="12.75">
      <c r="AF945" s="62"/>
    </row>
    <row r="946" ht="12.75">
      <c r="AF946" s="62"/>
    </row>
    <row r="947" ht="12.75">
      <c r="AF947" s="62"/>
    </row>
    <row r="948" ht="12.75">
      <c r="AF948" s="62"/>
    </row>
    <row r="949" ht="12.75">
      <c r="AF949" s="62"/>
    </row>
    <row r="950" ht="12.75">
      <c r="AF950" s="62"/>
    </row>
    <row r="951" ht="12.75">
      <c r="AF951" s="62"/>
    </row>
    <row r="952" ht="12.75">
      <c r="AF952" s="62"/>
    </row>
    <row r="953" ht="12.75">
      <c r="AF953" s="62"/>
    </row>
    <row r="954" ht="12.75">
      <c r="AF954" s="62"/>
    </row>
    <row r="955" ht="12.75">
      <c r="AF955" s="62"/>
    </row>
    <row r="956" ht="12.75">
      <c r="AF956" s="62"/>
    </row>
    <row r="957" ht="12.75">
      <c r="AF957" s="62"/>
    </row>
    <row r="958" ht="12.75">
      <c r="AF958" s="62"/>
    </row>
    <row r="959" ht="12.75">
      <c r="AF959" s="62"/>
    </row>
    <row r="960" ht="12.75">
      <c r="AF960" s="62"/>
    </row>
    <row r="961" ht="12.75">
      <c r="AF961" s="62"/>
    </row>
    <row r="962" ht="12.75">
      <c r="AF962" s="62"/>
    </row>
    <row r="963" ht="12.75">
      <c r="AF963" s="62"/>
    </row>
    <row r="964" ht="12.75">
      <c r="AF964" s="62"/>
    </row>
    <row r="965" ht="12.75">
      <c r="AF965" s="62"/>
    </row>
    <row r="966" ht="12.75">
      <c r="AF966" s="62"/>
    </row>
    <row r="967" ht="12.75">
      <c r="AF967" s="62"/>
    </row>
    <row r="968" ht="12.75">
      <c r="AF968" s="62"/>
    </row>
    <row r="969" ht="12.75">
      <c r="AF969" s="62"/>
    </row>
    <row r="970" ht="12.75">
      <c r="AF970" s="62"/>
    </row>
    <row r="971" ht="12.75">
      <c r="AF971" s="62"/>
    </row>
    <row r="972" ht="12.75">
      <c r="AF972" s="62"/>
    </row>
    <row r="973" ht="12.75">
      <c r="AF973" s="62"/>
    </row>
    <row r="974" ht="12.75">
      <c r="AF974" s="62"/>
    </row>
    <row r="975" ht="12.75">
      <c r="AF975" s="62"/>
    </row>
    <row r="976" ht="12.75">
      <c r="AF976" s="62"/>
    </row>
    <row r="977" ht="12.75">
      <c r="AF977" s="62"/>
    </row>
    <row r="978" ht="12.75">
      <c r="AF978" s="62"/>
    </row>
    <row r="979" ht="12.75">
      <c r="AF979" s="62"/>
    </row>
    <row r="980" ht="12.75">
      <c r="AF980" s="62"/>
    </row>
    <row r="981" ht="12.75">
      <c r="AF981" s="62"/>
    </row>
    <row r="982" ht="12.75">
      <c r="AF982" s="62"/>
    </row>
    <row r="983" ht="12.75">
      <c r="AF983" s="62"/>
    </row>
    <row r="984" ht="12.75">
      <c r="AF984" s="62"/>
    </row>
    <row r="985" ht="12.75">
      <c r="AF985" s="62"/>
    </row>
    <row r="986" ht="12.75">
      <c r="AF986" s="62"/>
    </row>
    <row r="987" ht="12.75">
      <c r="AF987" s="62"/>
    </row>
    <row r="988" ht="12.75">
      <c r="AF988" s="62"/>
    </row>
    <row r="989" ht="12.75">
      <c r="AF989" s="62"/>
    </row>
    <row r="990" ht="12.75">
      <c r="AF990" s="62"/>
    </row>
    <row r="991" ht="12.75">
      <c r="AF991" s="62"/>
    </row>
    <row r="992" ht="12.75">
      <c r="AF992" s="62"/>
    </row>
    <row r="993" ht="12.75">
      <c r="AF993" s="62"/>
    </row>
    <row r="994" ht="12.75">
      <c r="AF994" s="62"/>
    </row>
    <row r="995" ht="12.75">
      <c r="AF995" s="62"/>
    </row>
    <row r="996" ht="12.75">
      <c r="AF996" s="62"/>
    </row>
    <row r="997" ht="12.75">
      <c r="AF997" s="62"/>
    </row>
    <row r="998" ht="12.75">
      <c r="AF998" s="62"/>
    </row>
    <row r="999" ht="12.75">
      <c r="AF999" s="62"/>
    </row>
    <row r="1000" ht="12.75">
      <c r="AF1000" s="62"/>
    </row>
    <row r="1001" ht="12.75">
      <c r="AF1001" s="62"/>
    </row>
    <row r="1002" ht="12.75">
      <c r="AF1002" s="62"/>
    </row>
    <row r="1003" ht="12.75">
      <c r="AF1003" s="62"/>
    </row>
    <row r="1004" ht="12.75">
      <c r="AF1004" s="62"/>
    </row>
    <row r="1005" ht="12.75">
      <c r="AF1005" s="62"/>
    </row>
    <row r="1006" ht="12.75">
      <c r="AF1006" s="62"/>
    </row>
    <row r="1007" ht="12.75">
      <c r="AF1007" s="62"/>
    </row>
    <row r="1008" ht="12.75">
      <c r="AF1008" s="62"/>
    </row>
    <row r="1009" ht="12.75">
      <c r="AF1009" s="62"/>
    </row>
    <row r="1010" ht="12.75">
      <c r="AF1010" s="62"/>
    </row>
    <row r="1011" ht="12.75">
      <c r="AF1011" s="62"/>
    </row>
    <row r="1012" ht="12.75">
      <c r="AF1012" s="62"/>
    </row>
    <row r="1013" ht="12.75">
      <c r="AF1013" s="62"/>
    </row>
    <row r="1014" ht="12.75">
      <c r="AF1014" s="62"/>
    </row>
    <row r="1015" ht="12.75">
      <c r="AF1015" s="62"/>
    </row>
    <row r="1016" ht="12.75">
      <c r="AF1016" s="62"/>
    </row>
    <row r="1017" ht="12.75">
      <c r="AF1017" s="62"/>
    </row>
    <row r="1018" ht="12.75">
      <c r="AF1018" s="62"/>
    </row>
    <row r="1019" ht="12.75">
      <c r="AF1019" s="62"/>
    </row>
    <row r="1020" ht="12.75">
      <c r="AF1020" s="62"/>
    </row>
  </sheetData>
  <mergeCells count="25">
    <mergeCell ref="E4:F4"/>
    <mergeCell ref="G4:H4"/>
    <mergeCell ref="I4:J4"/>
    <mergeCell ref="M4:N4"/>
    <mergeCell ref="AF3:AF5"/>
    <mergeCell ref="U4:V4"/>
    <mergeCell ref="W4:X4"/>
    <mergeCell ref="Y4:Z4"/>
    <mergeCell ref="AA4:AB4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K3:AK5"/>
    <mergeCell ref="AL3:AL5"/>
    <mergeCell ref="AG3:AG5"/>
    <mergeCell ref="AH3:AH5"/>
    <mergeCell ref="AI3:AI5"/>
    <mergeCell ref="AJ3:A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2004-11-09T09:55:57Z</dcterms:modified>
  <cp:category/>
  <cp:version/>
  <cp:contentType/>
  <cp:contentStatus/>
</cp:coreProperties>
</file>