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  <author>Patrick</author>
  </authors>
  <commentList>
    <comment ref="AF114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698,17</t>
        </r>
      </text>
    </comment>
    <comment ref="AF11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2238,71</t>
        </r>
      </text>
    </comment>
    <comment ref="AF112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968,85</t>
        </r>
      </text>
    </comment>
    <comment ref="AF117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1031,63</t>
        </r>
      </text>
    </comment>
    <comment ref="AF119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462,75</t>
        </r>
      </text>
    </comment>
    <comment ref="AE12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482694,00</t>
        </r>
      </text>
    </comment>
    <comment ref="AE125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493430,56</t>
        </r>
      </text>
    </comment>
  </commentList>
</comments>
</file>

<file path=xl/sharedStrings.xml><?xml version="1.0" encoding="utf-8"?>
<sst xmlns="http://schemas.openxmlformats.org/spreadsheetml/2006/main" count="173" uniqueCount="147">
  <si>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</si>
  <si>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</si>
  <si>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</si>
  <si>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</si>
  <si>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</si>
  <si>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</si>
  <si>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</si>
  <si>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</si>
  <si>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</si>
  <si>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</si>
  <si>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</si>
  <si>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</si>
  <si>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</si>
  <si>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</si>
  <si>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</si>
  <si>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</si>
  <si>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</si>
  <si>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</si>
  <si>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</si>
  <si>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</si>
  <si>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</si>
  <si>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</si>
  <si>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</si>
  <si>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</si>
  <si>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</si>
  <si>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</si>
  <si>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</si>
  <si>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Arnhem</t>
  </si>
  <si>
    <t>Nijmegen</t>
  </si>
  <si>
    <t>Totaal</t>
  </si>
  <si>
    <t>Apeldoorn</t>
  </si>
  <si>
    <t>Appeltern</t>
  </si>
  <si>
    <t>Balgoij</t>
  </si>
  <si>
    <t>Barneveld</t>
  </si>
  <si>
    <t>Batenburg</t>
  </si>
  <si>
    <t>Beesd</t>
  </si>
  <si>
    <t>Bemmel</t>
  </si>
  <si>
    <t>Bergh</t>
  </si>
  <si>
    <t>Bergharen</t>
  </si>
  <si>
    <t>Beuningen</t>
  </si>
  <si>
    <t>Beusichem</t>
  </si>
  <si>
    <t>Boreulo</t>
  </si>
  <si>
    <t>Brakel</t>
  </si>
  <si>
    <t>Brummen</t>
  </si>
  <si>
    <t>Buren</t>
  </si>
  <si>
    <t>Buurmalsen</t>
  </si>
  <si>
    <t>Culenborg</t>
  </si>
  <si>
    <t>Deil</t>
  </si>
  <si>
    <t>Didam</t>
  </si>
  <si>
    <t>Dinxperlo</t>
  </si>
  <si>
    <t>Dodewaard</t>
  </si>
  <si>
    <t>Doesburg</t>
  </si>
  <si>
    <t>Doetinchem (Ambt-)</t>
  </si>
  <si>
    <t>Doetinchem (Stad-)</t>
  </si>
  <si>
    <t>Doornspijk</t>
  </si>
  <si>
    <t>Doorwerth</t>
  </si>
  <si>
    <t>Dreumel</t>
  </si>
  <si>
    <t>Driel</t>
  </si>
  <si>
    <t>Druten</t>
  </si>
  <si>
    <t>Duiven</t>
  </si>
  <si>
    <t>Ammerzoden</t>
  </si>
  <si>
    <t>Aalten</t>
  </si>
  <si>
    <t>Angerlo</t>
  </si>
  <si>
    <t>Echteld</t>
  </si>
  <si>
    <t>Ede</t>
  </si>
  <si>
    <t>Eibergen</t>
  </si>
  <si>
    <t>Elburg</t>
  </si>
  <si>
    <t>Elst</t>
  </si>
  <si>
    <t>Epe</t>
  </si>
  <si>
    <t>Ermelo</t>
  </si>
  <si>
    <t>Est en Opijnen</t>
  </si>
  <si>
    <t>Ewijk</t>
  </si>
  <si>
    <t>Gameren</t>
  </si>
  <si>
    <t>Geldermalsen</t>
  </si>
  <si>
    <t>Gendringen</t>
  </si>
  <si>
    <t>Gent</t>
  </si>
  <si>
    <t>Gorssel</t>
  </si>
  <si>
    <t>Groenlo</t>
  </si>
  <si>
    <t>Groesbeek</t>
  </si>
  <si>
    <t>Haaften</t>
  </si>
  <si>
    <t>Harderwijk</t>
  </si>
  <si>
    <t>Hattum</t>
  </si>
  <si>
    <t>Hedel</t>
  </si>
  <si>
    <t>Heerde</t>
  </si>
  <si>
    <t>Heerewaarden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</si>
  <si>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</si>
  <si>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</si>
  <si>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</si>
  <si>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</si>
  <si>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</si>
  <si>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</si>
  <si>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</si>
  <si>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</si>
  <si>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</si>
  <si>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</t>
  </si>
  <si>
    <t>Hurwenen</t>
  </si>
  <si>
    <t>Kerkwijk</t>
  </si>
  <si>
    <t>Kesteren</t>
  </si>
  <si>
    <t>Laren</t>
  </si>
  <si>
    <t>Lichtenvoorde</t>
  </si>
  <si>
    <t>Lienden</t>
  </si>
  <si>
    <t>Lochem</t>
  </si>
  <si>
    <t>Maurik</t>
  </si>
  <si>
    <t>Millingen</t>
  </si>
  <si>
    <t>Nederhemert</t>
  </si>
  <si>
    <t>Neele</t>
  </si>
  <si>
    <t>Nijkerk</t>
  </si>
  <si>
    <t>Oldebroek</t>
  </si>
  <si>
    <t>Ophemert</t>
  </si>
  <si>
    <t>Overasselt</t>
  </si>
  <si>
    <t>Pannerden</t>
  </si>
  <si>
    <t>Poederoijen</t>
  </si>
  <si>
    <t>Putten</t>
  </si>
  <si>
    <t>Renkum</t>
  </si>
  <si>
    <t>Rheden</t>
  </si>
  <si>
    <t>Rossum</t>
  </si>
  <si>
    <t>Rozendaal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</si>
  <si>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</si>
  <si>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</si>
  <si>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</si>
  <si>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</si>
  <si>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</si>
  <si>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</si>
  <si>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</si>
  <si>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</si>
  <si>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</si>
  <si>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</si>
  <si>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</si>
  <si>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Wadeoijen</t>
  </si>
  <si>
    <t>Wageningen</t>
  </si>
  <si>
    <t>Wamel</t>
  </si>
  <si>
    <t>Warusveld</t>
  </si>
  <si>
    <t>Wehl</t>
  </si>
  <si>
    <t>Westervoort</t>
  </si>
  <si>
    <t>Winterwijk</t>
  </si>
  <si>
    <t>Wisch</t>
  </si>
  <si>
    <t>Wijchen</t>
  </si>
  <si>
    <t>Ijzerdoorn</t>
  </si>
  <si>
    <t>Zaltbommel</t>
  </si>
  <si>
    <t>Zelhen</t>
  </si>
  <si>
    <t>Zoelen</t>
  </si>
  <si>
    <t>Zuilichen</t>
  </si>
  <si>
    <t>Zutphen</t>
  </si>
  <si>
    <t>Totaal der overige gemeenten</t>
  </si>
  <si>
    <t>Totaal der provincie</t>
  </si>
  <si>
    <t>Zevenaar</t>
  </si>
  <si>
    <t>PROVINCIE GELDERLAND; DERDE GEDEELTE: Indeeling der werkelijke bevolking naar den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</si>
</sst>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17" xfId="0" applyNumberFormat="1" applyFont="1" applyFill="1" applyBorder="1" applyAlignment="1">
      <alignment horizontal="center" vertical="center" textRotation="90"/>
    </xf>
    <xf numFmtId="0" fontId="4" fillId="0" borderId="18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2" customWidth="1"/>
    <col min="2" max="2" width="3.8515625" style="2" customWidth="1"/>
    <col min="3" max="14" width="8.00390625" style="2" customWidth="1"/>
    <col min="15" max="28" width="7.00390625" style="2" customWidth="1"/>
    <col min="29" max="30" width="8.8515625" style="2" customWidth="1"/>
    <col min="31" max="31" width="11.57421875" style="2" customWidth="1"/>
    <col min="32" max="32" width="10.8515625" style="2" customWidth="1"/>
    <col min="33" max="33" width="8.8515625" style="1" customWidth="1"/>
    <col min="34" max="34" width="11.8515625" style="1" customWidth="1"/>
    <col min="35" max="38" width="8.8515625" style="1" customWidth="1"/>
    <col min="39" max="16384" width="8.8515625" style="2" customWidth="1"/>
  </cols>
  <sheetData>
    <row r="1" spans="1:38" ht="13.5" thickBot="1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22"/>
      <c r="AH1" s="22"/>
      <c r="AI1" s="22"/>
      <c r="AJ1" s="22"/>
      <c r="AK1" s="22"/>
      <c r="AL1" s="23"/>
    </row>
    <row r="2" ht="13.5" thickBot="1"/>
    <row r="3" spans="1:38" s="6" customFormat="1" ht="19.5" customHeight="1">
      <c r="A3" s="45" t="s">
        <v>26</v>
      </c>
      <c r="B3" s="5"/>
      <c r="C3" s="51" t="s">
        <v>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 t="s">
        <v>24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 t="s">
        <v>8</v>
      </c>
      <c r="AD3" s="48"/>
      <c r="AE3" s="48" t="s">
        <v>23</v>
      </c>
      <c r="AF3" s="53" t="s">
        <v>25</v>
      </c>
      <c r="AG3" s="39" t="s">
        <v>1</v>
      </c>
      <c r="AH3" s="33" t="s">
        <v>2</v>
      </c>
      <c r="AI3" s="33" t="s">
        <v>3</v>
      </c>
      <c r="AJ3" s="42" t="s">
        <v>4</v>
      </c>
      <c r="AK3" s="33" t="s">
        <v>5</v>
      </c>
      <c r="AL3" s="36" t="s">
        <v>6</v>
      </c>
    </row>
    <row r="4" spans="1:38" s="5" customFormat="1" ht="52.5" customHeight="1">
      <c r="A4" s="46"/>
      <c r="C4" s="52" t="s">
        <v>10</v>
      </c>
      <c r="D4" s="49"/>
      <c r="E4" s="49" t="s">
        <v>11</v>
      </c>
      <c r="F4" s="49"/>
      <c r="G4" s="49" t="s">
        <v>12</v>
      </c>
      <c r="H4" s="49"/>
      <c r="I4" s="49" t="s">
        <v>13</v>
      </c>
      <c r="J4" s="49"/>
      <c r="K4" s="49" t="s">
        <v>14</v>
      </c>
      <c r="L4" s="49"/>
      <c r="M4" s="49" t="s">
        <v>15</v>
      </c>
      <c r="N4" s="49"/>
      <c r="O4" s="49" t="s">
        <v>16</v>
      </c>
      <c r="P4" s="49"/>
      <c r="Q4" s="49" t="s">
        <v>17</v>
      </c>
      <c r="R4" s="49"/>
      <c r="S4" s="49" t="s">
        <v>18</v>
      </c>
      <c r="T4" s="49"/>
      <c r="U4" s="49" t="s">
        <v>19</v>
      </c>
      <c r="V4" s="49"/>
      <c r="W4" s="49" t="s">
        <v>20</v>
      </c>
      <c r="X4" s="49"/>
      <c r="Y4" s="49" t="s">
        <v>21</v>
      </c>
      <c r="Z4" s="49"/>
      <c r="AA4" s="49" t="s">
        <v>22</v>
      </c>
      <c r="AB4" s="49"/>
      <c r="AC4" s="49"/>
      <c r="AD4" s="49"/>
      <c r="AE4" s="49"/>
      <c r="AF4" s="54"/>
      <c r="AG4" s="40"/>
      <c r="AH4" s="34"/>
      <c r="AI4" s="34"/>
      <c r="AJ4" s="43"/>
      <c r="AK4" s="34"/>
      <c r="AL4" s="37"/>
    </row>
    <row r="5" spans="1:38" s="6" customFormat="1" ht="14.25" customHeight="1" thickBot="1">
      <c r="A5" s="47"/>
      <c r="B5" s="5"/>
      <c r="C5" s="12" t="s">
        <v>7</v>
      </c>
      <c r="D5" s="13" t="s">
        <v>0</v>
      </c>
      <c r="E5" s="13" t="s">
        <v>7</v>
      </c>
      <c r="F5" s="13" t="s">
        <v>0</v>
      </c>
      <c r="G5" s="13" t="s">
        <v>7</v>
      </c>
      <c r="H5" s="13" t="s">
        <v>0</v>
      </c>
      <c r="I5" s="13" t="s">
        <v>7</v>
      </c>
      <c r="J5" s="13" t="s">
        <v>0</v>
      </c>
      <c r="K5" s="13" t="s">
        <v>7</v>
      </c>
      <c r="L5" s="13" t="s">
        <v>0</v>
      </c>
      <c r="M5" s="13" t="s">
        <v>7</v>
      </c>
      <c r="N5" s="13" t="s">
        <v>0</v>
      </c>
      <c r="O5" s="13" t="s">
        <v>7</v>
      </c>
      <c r="P5" s="13" t="s">
        <v>0</v>
      </c>
      <c r="Q5" s="13" t="s">
        <v>7</v>
      </c>
      <c r="R5" s="13" t="s">
        <v>0</v>
      </c>
      <c r="S5" s="13" t="s">
        <v>7</v>
      </c>
      <c r="T5" s="13" t="s">
        <v>0</v>
      </c>
      <c r="U5" s="13" t="s">
        <v>7</v>
      </c>
      <c r="V5" s="13" t="s">
        <v>0</v>
      </c>
      <c r="W5" s="13" t="s">
        <v>7</v>
      </c>
      <c r="X5" s="13" t="s">
        <v>0</v>
      </c>
      <c r="Y5" s="13" t="s">
        <v>7</v>
      </c>
      <c r="Z5" s="13" t="s">
        <v>0</v>
      </c>
      <c r="AA5" s="13" t="s">
        <v>7</v>
      </c>
      <c r="AB5" s="13" t="s">
        <v>0</v>
      </c>
      <c r="AC5" s="13" t="s">
        <v>7</v>
      </c>
      <c r="AD5" s="13" t="s">
        <v>0</v>
      </c>
      <c r="AE5" s="50"/>
      <c r="AF5" s="55"/>
      <c r="AG5" s="41"/>
      <c r="AH5" s="35"/>
      <c r="AI5" s="35"/>
      <c r="AJ5" s="44"/>
      <c r="AK5" s="35"/>
      <c r="AL5" s="38"/>
    </row>
    <row r="6" spans="1:38" s="6" customFormat="1" ht="13.5" customHeight="1" thickBot="1">
      <c r="A6" s="5"/>
      <c r="B6" s="5"/>
      <c r="AE6" s="5"/>
      <c r="AF6" s="7"/>
      <c r="AG6" s="3"/>
      <c r="AH6" s="3"/>
      <c r="AI6" s="3"/>
      <c r="AJ6" s="4"/>
      <c r="AK6" s="3"/>
      <c r="AL6" s="3"/>
    </row>
    <row r="7" spans="1:38" ht="12.75">
      <c r="A7" s="17" t="s">
        <v>27</v>
      </c>
      <c r="C7" s="15">
        <v>13026</v>
      </c>
      <c r="D7" s="9">
        <v>12646</v>
      </c>
      <c r="E7" s="9">
        <v>4961</v>
      </c>
      <c r="F7" s="9">
        <v>6644</v>
      </c>
      <c r="G7" s="9">
        <v>4544</v>
      </c>
      <c r="H7" s="9">
        <v>5229</v>
      </c>
      <c r="I7" s="9">
        <v>153</v>
      </c>
      <c r="J7" s="9">
        <v>231</v>
      </c>
      <c r="K7" s="9">
        <v>165</v>
      </c>
      <c r="L7" s="9">
        <v>205</v>
      </c>
      <c r="M7" s="9">
        <v>1</v>
      </c>
      <c r="N7" s="9">
        <v>2</v>
      </c>
      <c r="O7" s="9">
        <v>339</v>
      </c>
      <c r="P7" s="9">
        <v>350</v>
      </c>
      <c r="Q7" s="9">
        <v>67</v>
      </c>
      <c r="R7" s="9">
        <v>29</v>
      </c>
      <c r="S7" s="9">
        <v>3</v>
      </c>
      <c r="T7" s="9">
        <v>27</v>
      </c>
      <c r="U7" s="9">
        <v>11</v>
      </c>
      <c r="V7" s="9">
        <v>12</v>
      </c>
      <c r="W7" s="9">
        <v>23</v>
      </c>
      <c r="X7" s="9">
        <v>26</v>
      </c>
      <c r="Y7" s="9">
        <v>20</v>
      </c>
      <c r="Z7" s="9">
        <v>8</v>
      </c>
      <c r="AA7" s="9">
        <v>1</v>
      </c>
      <c r="AB7" s="9">
        <v>4</v>
      </c>
      <c r="AC7" s="9">
        <f>C7+E7+G7+I7+K7+M7+O7+Q7+S7+U7+W7+Y7+AA7</f>
        <v>23314</v>
      </c>
      <c r="AD7" s="9">
        <v>26413</v>
      </c>
      <c r="AE7" s="9">
        <v>6655.21</v>
      </c>
      <c r="AF7" s="20">
        <f>(AC7+AD7)/AE7*1000</f>
        <v>7471.890443727545</v>
      </c>
      <c r="AG7" s="24"/>
      <c r="AH7" s="25"/>
      <c r="AI7" s="26"/>
      <c r="AJ7" s="26"/>
      <c r="AK7" s="25"/>
      <c r="AL7" s="27">
        <v>260424</v>
      </c>
    </row>
    <row r="8" spans="1:38" ht="12.75">
      <c r="A8" s="18" t="s">
        <v>28</v>
      </c>
      <c r="C8" s="14">
        <v>8936</v>
      </c>
      <c r="D8" s="2">
        <v>9214</v>
      </c>
      <c r="E8" s="2">
        <v>2473</v>
      </c>
      <c r="F8" s="2">
        <v>3403</v>
      </c>
      <c r="G8" s="2">
        <v>3118</v>
      </c>
      <c r="H8" s="2">
        <v>3567</v>
      </c>
      <c r="I8" s="2">
        <v>137</v>
      </c>
      <c r="J8" s="2">
        <v>177</v>
      </c>
      <c r="K8" s="2">
        <v>168</v>
      </c>
      <c r="L8" s="2">
        <v>195</v>
      </c>
      <c r="M8" s="2">
        <v>2</v>
      </c>
      <c r="N8" s="2">
        <v>1</v>
      </c>
      <c r="O8" s="2">
        <v>225</v>
      </c>
      <c r="P8" s="2">
        <v>393</v>
      </c>
      <c r="Q8" s="2">
        <v>17</v>
      </c>
      <c r="R8" s="2">
        <v>27</v>
      </c>
      <c r="S8" s="2">
        <v>2</v>
      </c>
      <c r="T8" s="2">
        <v>6</v>
      </c>
      <c r="V8" s="2">
        <v>6</v>
      </c>
      <c r="W8" s="2">
        <v>3</v>
      </c>
      <c r="X8" s="2">
        <v>7</v>
      </c>
      <c r="Y8" s="2">
        <v>13</v>
      </c>
      <c r="Z8" s="2">
        <v>6</v>
      </c>
      <c r="AA8" s="2">
        <v>4</v>
      </c>
      <c r="AB8" s="2">
        <v>1</v>
      </c>
      <c r="AC8" s="2">
        <f>C8+E8+G8+I8+K8+M8+O8+Q8+S8+U8+W8+Y8+AA8</f>
        <v>15098</v>
      </c>
      <c r="AD8" s="2">
        <f>D8+F8+H8+J8+L8+N8+P8+R8+T8+V8+X8+Z8+AB8</f>
        <v>17003</v>
      </c>
      <c r="AE8" s="2">
        <v>4081.35</v>
      </c>
      <c r="AF8" s="8">
        <f>(AC8+AD8)/AE8*1000</f>
        <v>7865.289671309738</v>
      </c>
      <c r="AG8" s="28"/>
      <c r="AL8" s="29"/>
    </row>
    <row r="9" spans="1:38" ht="12.75">
      <c r="A9" s="18" t="s">
        <v>29</v>
      </c>
      <c r="C9" s="14">
        <f>C7+C8</f>
        <v>21962</v>
      </c>
      <c r="D9" s="2">
        <f aca="true" t="shared" si="0" ref="D9:AE9">D7+D8</f>
        <v>21860</v>
      </c>
      <c r="E9" s="2">
        <f t="shared" si="0"/>
        <v>7434</v>
      </c>
      <c r="F9" s="2">
        <f t="shared" si="0"/>
        <v>10047</v>
      </c>
      <c r="G9" s="2">
        <f t="shared" si="0"/>
        <v>7662</v>
      </c>
      <c r="H9" s="2">
        <f t="shared" si="0"/>
        <v>8796</v>
      </c>
      <c r="I9" s="2">
        <f t="shared" si="0"/>
        <v>290</v>
      </c>
      <c r="J9" s="2">
        <f t="shared" si="0"/>
        <v>408</v>
      </c>
      <c r="K9" s="2">
        <f t="shared" si="0"/>
        <v>333</v>
      </c>
      <c r="L9" s="2">
        <f t="shared" si="0"/>
        <v>400</v>
      </c>
      <c r="M9" s="2">
        <f t="shared" si="0"/>
        <v>3</v>
      </c>
      <c r="N9" s="2">
        <f t="shared" si="0"/>
        <v>3</v>
      </c>
      <c r="O9" s="2">
        <f t="shared" si="0"/>
        <v>564</v>
      </c>
      <c r="P9" s="2">
        <f t="shared" si="0"/>
        <v>743</v>
      </c>
      <c r="Q9" s="2">
        <f t="shared" si="0"/>
        <v>84</v>
      </c>
      <c r="R9" s="2">
        <f t="shared" si="0"/>
        <v>56</v>
      </c>
      <c r="S9" s="2">
        <f t="shared" si="0"/>
        <v>5</v>
      </c>
      <c r="T9" s="2">
        <f t="shared" si="0"/>
        <v>33</v>
      </c>
      <c r="U9" s="2">
        <f t="shared" si="0"/>
        <v>11</v>
      </c>
      <c r="V9" s="2">
        <f t="shared" si="0"/>
        <v>18</v>
      </c>
      <c r="W9" s="2">
        <f t="shared" si="0"/>
        <v>26</v>
      </c>
      <c r="X9" s="2">
        <f t="shared" si="0"/>
        <v>33</v>
      </c>
      <c r="Y9" s="2">
        <f t="shared" si="0"/>
        <v>33</v>
      </c>
      <c r="Z9" s="2">
        <f t="shared" si="0"/>
        <v>14</v>
      </c>
      <c r="AA9" s="2">
        <f t="shared" si="0"/>
        <v>5</v>
      </c>
      <c r="AB9" s="2">
        <f t="shared" si="0"/>
        <v>5</v>
      </c>
      <c r="AC9" s="2">
        <f t="shared" si="0"/>
        <v>38412</v>
      </c>
      <c r="AD9" s="2">
        <f t="shared" si="0"/>
        <v>43416</v>
      </c>
      <c r="AE9" s="2">
        <f t="shared" si="0"/>
        <v>10736.56</v>
      </c>
      <c r="AF9" s="2">
        <v>762.43</v>
      </c>
      <c r="AG9" s="28"/>
      <c r="AL9" s="29"/>
    </row>
    <row r="10" spans="1:38" ht="12.75">
      <c r="A10" s="18" t="s">
        <v>61</v>
      </c>
      <c r="C10" s="14">
        <v>2884</v>
      </c>
      <c r="D10" s="2">
        <v>2636</v>
      </c>
      <c r="E10" s="2">
        <v>443</v>
      </c>
      <c r="F10" s="2">
        <v>533</v>
      </c>
      <c r="G10" s="2">
        <v>67</v>
      </c>
      <c r="H10" s="2">
        <v>86</v>
      </c>
      <c r="J10" s="2">
        <v>1</v>
      </c>
      <c r="K10" s="2">
        <v>6</v>
      </c>
      <c r="L10" s="2">
        <v>26</v>
      </c>
      <c r="M10" s="2">
        <v>1</v>
      </c>
      <c r="O10" s="2">
        <v>63</v>
      </c>
      <c r="P10" s="2">
        <v>35</v>
      </c>
      <c r="Q10" s="2">
        <v>1</v>
      </c>
      <c r="R10" s="2">
        <v>1</v>
      </c>
      <c r="AC10" s="2">
        <f aca="true" t="shared" si="1" ref="AC10:AC66">C10+E10+G10+I10+K10+M10+O10+Q10+S10+U10+W10+Y10+AA10</f>
        <v>3465</v>
      </c>
      <c r="AD10" s="2">
        <f aca="true" t="shared" si="2" ref="AD10:AD66">D10+F10+H10+J10+L10+N10+P10+R10+T10+V10+X10+Z10+AB10</f>
        <v>3318</v>
      </c>
      <c r="AE10" s="2">
        <v>7964.91</v>
      </c>
      <c r="AF10" s="8">
        <f aca="true" t="shared" si="3" ref="AF10:AF66">(AC10+AD10)/AE10*1000</f>
        <v>851.6103760117817</v>
      </c>
      <c r="AG10" s="28"/>
      <c r="AL10" s="29"/>
    </row>
    <row r="11" spans="1:38" ht="12.75">
      <c r="A11" s="18" t="s">
        <v>60</v>
      </c>
      <c r="C11" s="14">
        <v>956</v>
      </c>
      <c r="D11" s="2">
        <v>832</v>
      </c>
      <c r="E11" s="2">
        <v>76</v>
      </c>
      <c r="F11" s="2">
        <v>106</v>
      </c>
      <c r="G11" s="2">
        <v>49</v>
      </c>
      <c r="H11" s="2">
        <v>86</v>
      </c>
      <c r="P11" s="2">
        <v>1</v>
      </c>
      <c r="Q11" s="2">
        <v>1</v>
      </c>
      <c r="R11" s="2">
        <v>1</v>
      </c>
      <c r="AC11" s="2">
        <f t="shared" si="1"/>
        <v>1082</v>
      </c>
      <c r="AD11" s="2">
        <f t="shared" si="2"/>
        <v>1026</v>
      </c>
      <c r="AE11" s="2">
        <v>1302.24</v>
      </c>
      <c r="AF11" s="8">
        <f t="shared" si="3"/>
        <v>1618.7492320923945</v>
      </c>
      <c r="AG11" s="28"/>
      <c r="AL11" s="29"/>
    </row>
    <row r="12" spans="1:38" ht="12.75">
      <c r="A12" s="18" t="s">
        <v>62</v>
      </c>
      <c r="C12" s="14">
        <v>737</v>
      </c>
      <c r="D12" s="2">
        <v>585</v>
      </c>
      <c r="E12" s="2">
        <v>260</v>
      </c>
      <c r="F12" s="2">
        <v>298</v>
      </c>
      <c r="G12" s="2">
        <v>37</v>
      </c>
      <c r="H12" s="2">
        <v>29</v>
      </c>
      <c r="K12" s="2">
        <v>7</v>
      </c>
      <c r="L12" s="2">
        <v>4</v>
      </c>
      <c r="O12" s="2">
        <v>3</v>
      </c>
      <c r="T12" s="2">
        <v>1</v>
      </c>
      <c r="AC12" s="2">
        <f t="shared" si="1"/>
        <v>1044</v>
      </c>
      <c r="AD12" s="2">
        <f t="shared" si="2"/>
        <v>917</v>
      </c>
      <c r="AE12" s="2">
        <v>3146.24</v>
      </c>
      <c r="AF12" s="8">
        <f t="shared" si="3"/>
        <v>623.2836655817738</v>
      </c>
      <c r="AG12" s="28"/>
      <c r="AL12" s="29"/>
    </row>
    <row r="13" spans="1:38" ht="12.75">
      <c r="A13" s="18" t="s">
        <v>30</v>
      </c>
      <c r="C13" s="14">
        <v>6446</v>
      </c>
      <c r="D13" s="2">
        <v>5901</v>
      </c>
      <c r="E13" s="2">
        <v>1756</v>
      </c>
      <c r="F13" s="2">
        <v>2018</v>
      </c>
      <c r="G13" s="2">
        <v>1288</v>
      </c>
      <c r="H13" s="2">
        <v>1543</v>
      </c>
      <c r="I13" s="2">
        <v>72</v>
      </c>
      <c r="J13" s="2">
        <v>86</v>
      </c>
      <c r="K13" s="2">
        <v>45</v>
      </c>
      <c r="L13" s="2">
        <v>32</v>
      </c>
      <c r="O13" s="2">
        <v>29</v>
      </c>
      <c r="P13" s="2">
        <v>18</v>
      </c>
      <c r="Q13" s="2">
        <v>12</v>
      </c>
      <c r="R13" s="2">
        <v>5</v>
      </c>
      <c r="S13" s="2">
        <v>2</v>
      </c>
      <c r="T13" s="2">
        <v>6</v>
      </c>
      <c r="V13" s="2">
        <v>2</v>
      </c>
      <c r="W13" s="2">
        <v>1</v>
      </c>
      <c r="X13" s="2">
        <v>2</v>
      </c>
      <c r="Z13" s="2">
        <v>4</v>
      </c>
      <c r="AA13" s="2">
        <v>5</v>
      </c>
      <c r="AB13" s="2">
        <v>2</v>
      </c>
      <c r="AC13" s="2">
        <f t="shared" si="1"/>
        <v>9656</v>
      </c>
      <c r="AD13" s="2">
        <f t="shared" si="2"/>
        <v>9619</v>
      </c>
      <c r="AE13" s="2">
        <v>33204.52</v>
      </c>
      <c r="AF13" s="8">
        <f t="shared" si="3"/>
        <v>580.4932581467824</v>
      </c>
      <c r="AG13" s="28"/>
      <c r="AL13" s="29"/>
    </row>
    <row r="14" spans="1:38" ht="12.75">
      <c r="A14" s="18" t="s">
        <v>31</v>
      </c>
      <c r="C14" s="14">
        <v>1179</v>
      </c>
      <c r="D14" s="2">
        <v>1050</v>
      </c>
      <c r="E14" s="2">
        <v>353</v>
      </c>
      <c r="F14" s="2">
        <v>212</v>
      </c>
      <c r="G14" s="2">
        <v>106</v>
      </c>
      <c r="H14" s="2">
        <v>126</v>
      </c>
      <c r="K14" s="2">
        <v>2</v>
      </c>
      <c r="L14" s="2">
        <v>4</v>
      </c>
      <c r="AC14" s="2">
        <f t="shared" si="1"/>
        <v>1640</v>
      </c>
      <c r="AD14" s="2">
        <f t="shared" si="2"/>
        <v>1392</v>
      </c>
      <c r="AE14" s="2">
        <v>3208.85</v>
      </c>
      <c r="AF14" s="8">
        <f t="shared" si="3"/>
        <v>944.8867974508001</v>
      </c>
      <c r="AG14" s="28"/>
      <c r="AL14" s="29"/>
    </row>
    <row r="15" spans="1:38" ht="12.75">
      <c r="A15" s="18" t="s">
        <v>32</v>
      </c>
      <c r="C15" s="14">
        <v>164</v>
      </c>
      <c r="D15" s="2">
        <v>154</v>
      </c>
      <c r="E15" s="2">
        <v>33</v>
      </c>
      <c r="F15" s="2">
        <v>53</v>
      </c>
      <c r="G15" s="2">
        <v>19</v>
      </c>
      <c r="H15" s="2">
        <v>26</v>
      </c>
      <c r="AC15" s="2">
        <f t="shared" si="1"/>
        <v>216</v>
      </c>
      <c r="AD15" s="2">
        <f t="shared" si="2"/>
        <v>233</v>
      </c>
      <c r="AE15" s="2">
        <v>601.04</v>
      </c>
      <c r="AF15" s="8">
        <f t="shared" si="3"/>
        <v>747.0384666577932</v>
      </c>
      <c r="AG15" s="28"/>
      <c r="AL15" s="29"/>
    </row>
    <row r="16" spans="1:38" ht="12.75">
      <c r="A16" s="18" t="s">
        <v>33</v>
      </c>
      <c r="C16" s="14">
        <v>2557</v>
      </c>
      <c r="D16" s="2">
        <v>2316</v>
      </c>
      <c r="E16" s="2">
        <v>783</v>
      </c>
      <c r="F16" s="2">
        <v>783</v>
      </c>
      <c r="G16" s="2">
        <v>322</v>
      </c>
      <c r="H16" s="2">
        <v>308</v>
      </c>
      <c r="I16" s="2">
        <v>5</v>
      </c>
      <c r="J16" s="2">
        <v>1</v>
      </c>
      <c r="K16" s="2">
        <v>4</v>
      </c>
      <c r="L16" s="2">
        <v>4</v>
      </c>
      <c r="O16" s="2">
        <v>1</v>
      </c>
      <c r="P16" s="2">
        <v>1</v>
      </c>
      <c r="Q16" s="2">
        <v>4</v>
      </c>
      <c r="R16" s="2">
        <v>1</v>
      </c>
      <c r="T16" s="2">
        <v>1</v>
      </c>
      <c r="W16" s="2">
        <v>4</v>
      </c>
      <c r="X16" s="2">
        <v>1</v>
      </c>
      <c r="AC16" s="2">
        <f t="shared" si="1"/>
        <v>3680</v>
      </c>
      <c r="AD16" s="2">
        <f t="shared" si="2"/>
        <v>3416</v>
      </c>
      <c r="AE16" s="2">
        <v>17318.91</v>
      </c>
      <c r="AF16" s="8">
        <f t="shared" si="3"/>
        <v>409.7255543218367</v>
      </c>
      <c r="AG16" s="28"/>
      <c r="AL16" s="29"/>
    </row>
    <row r="17" spans="1:38" ht="12.75">
      <c r="A17" s="18" t="s">
        <v>34</v>
      </c>
      <c r="C17" s="14">
        <v>221</v>
      </c>
      <c r="D17" s="2">
        <v>191</v>
      </c>
      <c r="E17" s="2">
        <v>55</v>
      </c>
      <c r="F17" s="2">
        <v>84</v>
      </c>
      <c r="G17" s="2">
        <v>33</v>
      </c>
      <c r="H17" s="2">
        <v>50</v>
      </c>
      <c r="P17" s="2">
        <v>1</v>
      </c>
      <c r="AC17" s="2">
        <f t="shared" si="1"/>
        <v>309</v>
      </c>
      <c r="AD17" s="2">
        <f t="shared" si="2"/>
        <v>326</v>
      </c>
      <c r="AE17" s="2">
        <v>730.37</v>
      </c>
      <c r="AF17" s="8">
        <f t="shared" si="3"/>
        <v>869.4223475772553</v>
      </c>
      <c r="AG17" s="28"/>
      <c r="AL17" s="29"/>
    </row>
    <row r="18" spans="1:38" ht="12.75">
      <c r="A18" s="18" t="s">
        <v>35</v>
      </c>
      <c r="C18" s="14">
        <v>1050</v>
      </c>
      <c r="D18" s="2">
        <v>860</v>
      </c>
      <c r="E18" s="2">
        <v>136</v>
      </c>
      <c r="F18" s="2">
        <v>196</v>
      </c>
      <c r="G18" s="2">
        <v>109</v>
      </c>
      <c r="H18" s="2">
        <v>137</v>
      </c>
      <c r="J18" s="2">
        <v>1</v>
      </c>
      <c r="K18" s="2">
        <v>1</v>
      </c>
      <c r="L18" s="2">
        <v>1</v>
      </c>
      <c r="O18" s="2">
        <v>2</v>
      </c>
      <c r="R18" s="2">
        <v>1</v>
      </c>
      <c r="AC18" s="2">
        <f t="shared" si="1"/>
        <v>1298</v>
      </c>
      <c r="AD18" s="2">
        <f t="shared" si="2"/>
        <v>1196</v>
      </c>
      <c r="AE18" s="2">
        <v>3393.94</v>
      </c>
      <c r="AF18" s="8">
        <f t="shared" si="3"/>
        <v>734.8391544930081</v>
      </c>
      <c r="AG18" s="28"/>
      <c r="AL18" s="29"/>
    </row>
    <row r="19" spans="1:38" ht="12.75">
      <c r="A19" s="18" t="s">
        <v>36</v>
      </c>
      <c r="C19" s="14">
        <v>2162</v>
      </c>
      <c r="D19" s="2">
        <v>1823</v>
      </c>
      <c r="E19" s="2">
        <v>633</v>
      </c>
      <c r="F19" s="2">
        <v>698</v>
      </c>
      <c r="G19" s="2">
        <v>97</v>
      </c>
      <c r="H19" s="2">
        <v>134</v>
      </c>
      <c r="J19" s="2">
        <v>1</v>
      </c>
      <c r="K19" s="2">
        <v>36</v>
      </c>
      <c r="L19" s="2">
        <v>46</v>
      </c>
      <c r="M19" s="2">
        <v>1</v>
      </c>
      <c r="O19" s="2">
        <v>11</v>
      </c>
      <c r="P19" s="2">
        <v>8</v>
      </c>
      <c r="AA19" s="2">
        <v>1</v>
      </c>
      <c r="AB19" s="2">
        <v>1</v>
      </c>
      <c r="AC19" s="2">
        <f t="shared" si="1"/>
        <v>2941</v>
      </c>
      <c r="AD19" s="2">
        <f t="shared" si="2"/>
        <v>2711</v>
      </c>
      <c r="AE19" s="2">
        <v>4101.34</v>
      </c>
      <c r="AF19" s="8">
        <f t="shared" si="3"/>
        <v>1378.0861864658866</v>
      </c>
      <c r="AG19" s="28"/>
      <c r="AL19" s="29"/>
    </row>
    <row r="20" spans="1:38" ht="12.75">
      <c r="A20" s="18" t="s">
        <v>37</v>
      </c>
      <c r="C20" s="14">
        <v>2464</v>
      </c>
      <c r="D20" s="2">
        <v>2013</v>
      </c>
      <c r="E20" s="2">
        <v>472</v>
      </c>
      <c r="F20" s="2">
        <v>598</v>
      </c>
      <c r="G20" s="2">
        <v>59</v>
      </c>
      <c r="H20" s="2">
        <v>44</v>
      </c>
      <c r="J20" s="2">
        <v>1</v>
      </c>
      <c r="K20" s="2">
        <v>64</v>
      </c>
      <c r="L20" s="2">
        <v>87</v>
      </c>
      <c r="O20" s="2">
        <v>50</v>
      </c>
      <c r="P20" s="2">
        <v>44</v>
      </c>
      <c r="R20" s="2">
        <v>2</v>
      </c>
      <c r="Y20" s="2">
        <v>1</v>
      </c>
      <c r="AC20" s="2">
        <f t="shared" si="1"/>
        <v>3110</v>
      </c>
      <c r="AD20" s="2">
        <f t="shared" si="2"/>
        <v>2789</v>
      </c>
      <c r="AE20" s="2">
        <v>7387.07</v>
      </c>
      <c r="AF20" s="8">
        <f t="shared" si="3"/>
        <v>798.5574794878078</v>
      </c>
      <c r="AG20" s="28"/>
      <c r="AL20" s="29"/>
    </row>
    <row r="21" spans="1:38" ht="12.75">
      <c r="A21" s="18" t="s">
        <v>38</v>
      </c>
      <c r="C21" s="14">
        <v>622</v>
      </c>
      <c r="D21" s="2">
        <v>471</v>
      </c>
      <c r="E21" s="2">
        <v>154</v>
      </c>
      <c r="F21" s="2">
        <v>210</v>
      </c>
      <c r="G21" s="2">
        <v>57</v>
      </c>
      <c r="H21" s="2">
        <v>43</v>
      </c>
      <c r="K21" s="2">
        <v>1</v>
      </c>
      <c r="AC21" s="2">
        <f t="shared" si="1"/>
        <v>834</v>
      </c>
      <c r="AD21" s="2">
        <f t="shared" si="2"/>
        <v>724</v>
      </c>
      <c r="AE21" s="2">
        <v>2073.74</v>
      </c>
      <c r="AF21" s="8">
        <f t="shared" si="3"/>
        <v>751.299584325904</v>
      </c>
      <c r="AG21" s="28"/>
      <c r="AL21" s="29"/>
    </row>
    <row r="22" spans="1:38" ht="12.75">
      <c r="A22" s="18" t="s">
        <v>39</v>
      </c>
      <c r="C22" s="14">
        <v>792</v>
      </c>
      <c r="D22" s="2">
        <v>679</v>
      </c>
      <c r="E22" s="2">
        <v>322</v>
      </c>
      <c r="F22" s="2">
        <v>321</v>
      </c>
      <c r="G22" s="2">
        <v>62</v>
      </c>
      <c r="H22" s="2">
        <v>43</v>
      </c>
      <c r="K22" s="2">
        <v>5</v>
      </c>
      <c r="L22" s="2">
        <v>8</v>
      </c>
      <c r="R22" s="2">
        <v>1</v>
      </c>
      <c r="AC22" s="2">
        <f t="shared" si="1"/>
        <v>1181</v>
      </c>
      <c r="AD22" s="2">
        <f t="shared" si="2"/>
        <v>1052</v>
      </c>
      <c r="AE22" s="2">
        <v>1939.66</v>
      </c>
      <c r="AF22" s="8">
        <f t="shared" si="3"/>
        <v>1151.2326902653042</v>
      </c>
      <c r="AG22" s="28"/>
      <c r="AL22" s="29"/>
    </row>
    <row r="23" spans="1:38" ht="12.75">
      <c r="A23" s="18" t="s">
        <v>40</v>
      </c>
      <c r="C23" s="14">
        <v>820</v>
      </c>
      <c r="D23" s="2">
        <v>646</v>
      </c>
      <c r="E23" s="2">
        <v>142</v>
      </c>
      <c r="F23" s="2">
        <v>199</v>
      </c>
      <c r="G23" s="2">
        <v>65</v>
      </c>
      <c r="H23" s="2">
        <v>53</v>
      </c>
      <c r="K23" s="2">
        <v>3</v>
      </c>
      <c r="L23" s="2">
        <v>3</v>
      </c>
      <c r="AC23" s="2">
        <f t="shared" si="1"/>
        <v>1030</v>
      </c>
      <c r="AD23" s="2">
        <f t="shared" si="2"/>
        <v>901</v>
      </c>
      <c r="AE23" s="2">
        <v>1549.07</v>
      </c>
      <c r="AF23" s="8">
        <f t="shared" si="3"/>
        <v>1246.5543842434495</v>
      </c>
      <c r="AG23" s="28"/>
      <c r="AL23" s="29"/>
    </row>
    <row r="24" spans="1:38" ht="12.75">
      <c r="A24" s="18" t="s">
        <v>41</v>
      </c>
      <c r="C24" s="14">
        <v>1583</v>
      </c>
      <c r="D24" s="2">
        <v>1331</v>
      </c>
      <c r="E24" s="2">
        <v>394</v>
      </c>
      <c r="F24" s="2">
        <v>490</v>
      </c>
      <c r="G24" s="2">
        <v>106</v>
      </c>
      <c r="H24" s="2">
        <v>156</v>
      </c>
      <c r="J24" s="2">
        <v>1</v>
      </c>
      <c r="K24" s="2">
        <v>9</v>
      </c>
      <c r="L24" s="2">
        <v>4</v>
      </c>
      <c r="AC24" s="2">
        <f t="shared" si="1"/>
        <v>2092</v>
      </c>
      <c r="AD24" s="2">
        <f t="shared" si="2"/>
        <v>1982</v>
      </c>
      <c r="AE24" s="2">
        <v>5191.64</v>
      </c>
      <c r="AF24" s="8">
        <f t="shared" si="3"/>
        <v>784.7231318042083</v>
      </c>
      <c r="AG24" s="28"/>
      <c r="AL24" s="29"/>
    </row>
    <row r="25" spans="1:38" ht="12.75">
      <c r="A25" s="18" t="s">
        <v>42</v>
      </c>
      <c r="C25" s="14">
        <v>643</v>
      </c>
      <c r="D25" s="2">
        <v>510</v>
      </c>
      <c r="E25" s="2">
        <v>38</v>
      </c>
      <c r="F25" s="2">
        <v>72</v>
      </c>
      <c r="G25" s="2">
        <v>18</v>
      </c>
      <c r="H25" s="2">
        <v>30</v>
      </c>
      <c r="I25" s="2">
        <v>2</v>
      </c>
      <c r="J25" s="2">
        <v>1</v>
      </c>
      <c r="AC25" s="2">
        <f t="shared" si="1"/>
        <v>701</v>
      </c>
      <c r="AD25" s="2">
        <f t="shared" si="2"/>
        <v>613</v>
      </c>
      <c r="AE25" s="2">
        <v>1094.45</v>
      </c>
      <c r="AF25" s="8">
        <f t="shared" si="3"/>
        <v>1200.6030426241489</v>
      </c>
      <c r="AG25" s="28"/>
      <c r="AL25" s="29"/>
    </row>
    <row r="26" spans="1:38" ht="12.75">
      <c r="A26" s="18" t="s">
        <v>43</v>
      </c>
      <c r="C26" s="14">
        <v>2719</v>
      </c>
      <c r="D26" s="2">
        <v>2364</v>
      </c>
      <c r="E26" s="2">
        <v>728</v>
      </c>
      <c r="F26" s="2">
        <v>860</v>
      </c>
      <c r="G26" s="2">
        <v>209</v>
      </c>
      <c r="H26" s="2">
        <v>258</v>
      </c>
      <c r="I26" s="2">
        <v>11</v>
      </c>
      <c r="J26" s="2">
        <v>6</v>
      </c>
      <c r="K26" s="2">
        <v>16</v>
      </c>
      <c r="L26" s="2">
        <v>13</v>
      </c>
      <c r="M26" s="2">
        <v>1</v>
      </c>
      <c r="O26" s="2">
        <v>2</v>
      </c>
      <c r="P26" s="2">
        <v>1</v>
      </c>
      <c r="Q26" s="2">
        <v>1</v>
      </c>
      <c r="U26" s="2">
        <v>1</v>
      </c>
      <c r="W26" s="2">
        <v>1</v>
      </c>
      <c r="X26" s="2">
        <v>1</v>
      </c>
      <c r="AB26" s="2">
        <v>2</v>
      </c>
      <c r="AC26" s="2">
        <f t="shared" si="1"/>
        <v>3689</v>
      </c>
      <c r="AD26" s="2">
        <f t="shared" si="2"/>
        <v>3505</v>
      </c>
      <c r="AE26" s="2">
        <v>8210.11</v>
      </c>
      <c r="AF26" s="8">
        <f t="shared" si="3"/>
        <v>876.2367373884149</v>
      </c>
      <c r="AG26" s="28"/>
      <c r="AL26" s="29"/>
    </row>
    <row r="27" spans="1:38" ht="12.75">
      <c r="A27" s="18" t="s">
        <v>44</v>
      </c>
      <c r="C27" s="14">
        <v>718</v>
      </c>
      <c r="D27" s="2">
        <v>577</v>
      </c>
      <c r="E27" s="2">
        <v>165</v>
      </c>
      <c r="F27" s="2">
        <v>242</v>
      </c>
      <c r="G27" s="2">
        <v>44</v>
      </c>
      <c r="H27" s="2">
        <v>67</v>
      </c>
      <c r="I27" s="2">
        <v>1</v>
      </c>
      <c r="J27" s="2">
        <v>2</v>
      </c>
      <c r="K27" s="2">
        <v>1</v>
      </c>
      <c r="L27" s="2">
        <v>1</v>
      </c>
      <c r="AC27" s="2">
        <f t="shared" si="1"/>
        <v>929</v>
      </c>
      <c r="AD27" s="2">
        <f t="shared" si="2"/>
        <v>889</v>
      </c>
      <c r="AE27" s="2">
        <v>1922.67</v>
      </c>
      <c r="AF27" s="8">
        <f t="shared" si="3"/>
        <v>945.5600805130365</v>
      </c>
      <c r="AG27" s="28"/>
      <c r="AL27" s="29"/>
    </row>
    <row r="28" spans="1:38" ht="12.75">
      <c r="A28" s="18" t="s">
        <v>45</v>
      </c>
      <c r="C28" s="14">
        <v>685</v>
      </c>
      <c r="D28" s="2">
        <v>554</v>
      </c>
      <c r="E28" s="2">
        <v>175</v>
      </c>
      <c r="F28" s="2">
        <v>213</v>
      </c>
      <c r="G28" s="2">
        <v>50</v>
      </c>
      <c r="H28" s="2">
        <v>56</v>
      </c>
      <c r="J28" s="2">
        <v>1</v>
      </c>
      <c r="K28" s="2">
        <v>1</v>
      </c>
      <c r="L28" s="2">
        <v>1</v>
      </c>
      <c r="AC28" s="2">
        <f t="shared" si="1"/>
        <v>911</v>
      </c>
      <c r="AD28" s="2">
        <f t="shared" si="2"/>
        <v>825</v>
      </c>
      <c r="AE28" s="2">
        <v>2071.94</v>
      </c>
      <c r="AF28" s="8">
        <f t="shared" si="3"/>
        <v>837.8621002538683</v>
      </c>
      <c r="AG28" s="28"/>
      <c r="AL28" s="29"/>
    </row>
    <row r="29" spans="1:38" ht="12.75">
      <c r="A29" s="18" t="s">
        <v>46</v>
      </c>
      <c r="C29" s="14">
        <v>2820</v>
      </c>
      <c r="D29" s="2">
        <v>2690</v>
      </c>
      <c r="E29" s="2">
        <v>319</v>
      </c>
      <c r="F29" s="2">
        <v>356</v>
      </c>
      <c r="G29" s="2">
        <v>766</v>
      </c>
      <c r="H29" s="2">
        <v>669</v>
      </c>
      <c r="J29" s="2">
        <v>6</v>
      </c>
      <c r="K29" s="2">
        <v>9</v>
      </c>
      <c r="L29" s="2">
        <v>4</v>
      </c>
      <c r="O29" s="2">
        <v>3</v>
      </c>
      <c r="P29" s="2">
        <v>6</v>
      </c>
      <c r="Q29" s="2">
        <v>2</v>
      </c>
      <c r="R29" s="2">
        <v>1</v>
      </c>
      <c r="V29" s="2">
        <v>1</v>
      </c>
      <c r="X29" s="2">
        <v>1</v>
      </c>
      <c r="Z29" s="2">
        <v>2</v>
      </c>
      <c r="AC29" s="2">
        <f t="shared" si="1"/>
        <v>3919</v>
      </c>
      <c r="AD29" s="2">
        <f t="shared" si="2"/>
        <v>3736</v>
      </c>
      <c r="AE29" s="2">
        <v>2723.6</v>
      </c>
      <c r="AF29" s="8">
        <f t="shared" si="3"/>
        <v>2810.6182993097373</v>
      </c>
      <c r="AG29" s="28"/>
      <c r="AL29" s="29"/>
    </row>
    <row r="30" spans="1:38" ht="12.75">
      <c r="A30" s="18" t="s">
        <v>47</v>
      </c>
      <c r="C30" s="14">
        <v>961</v>
      </c>
      <c r="D30" s="2">
        <v>773</v>
      </c>
      <c r="E30" s="2">
        <v>156</v>
      </c>
      <c r="F30" s="2">
        <v>203</v>
      </c>
      <c r="G30" s="2">
        <v>56</v>
      </c>
      <c r="H30" s="2">
        <v>51</v>
      </c>
      <c r="K30" s="2">
        <v>1</v>
      </c>
      <c r="L30" s="2">
        <v>2</v>
      </c>
      <c r="AC30" s="2">
        <f t="shared" si="1"/>
        <v>1174</v>
      </c>
      <c r="AD30" s="2">
        <f t="shared" si="2"/>
        <v>1029</v>
      </c>
      <c r="AE30" s="2">
        <v>2905.45</v>
      </c>
      <c r="AF30" s="8">
        <f t="shared" si="3"/>
        <v>758.2302225128637</v>
      </c>
      <c r="AG30" s="28"/>
      <c r="AL30" s="29"/>
    </row>
    <row r="31" spans="1:38" ht="12.75">
      <c r="A31" s="18" t="s">
        <v>48</v>
      </c>
      <c r="C31" s="14">
        <v>1699</v>
      </c>
      <c r="D31" s="2">
        <v>1489</v>
      </c>
      <c r="E31" s="2">
        <v>279</v>
      </c>
      <c r="F31" s="2">
        <v>352</v>
      </c>
      <c r="G31" s="2">
        <v>31</v>
      </c>
      <c r="H31" s="2">
        <v>27</v>
      </c>
      <c r="I31" s="2">
        <v>1</v>
      </c>
      <c r="K31" s="2">
        <v>37</v>
      </c>
      <c r="L31" s="2">
        <v>28</v>
      </c>
      <c r="O31" s="2">
        <v>1</v>
      </c>
      <c r="AC31" s="2">
        <f t="shared" si="1"/>
        <v>2048</v>
      </c>
      <c r="AD31" s="2">
        <f t="shared" si="2"/>
        <v>1896</v>
      </c>
      <c r="AE31" s="2">
        <v>3427.42</v>
      </c>
      <c r="AF31" s="8">
        <f t="shared" si="3"/>
        <v>1150.719783393923</v>
      </c>
      <c r="AG31" s="28"/>
      <c r="AL31" s="29"/>
    </row>
    <row r="32" spans="1:38" ht="12.75">
      <c r="A32" s="18" t="s">
        <v>49</v>
      </c>
      <c r="C32" s="14">
        <v>939</v>
      </c>
      <c r="D32" s="2">
        <v>817</v>
      </c>
      <c r="E32" s="2">
        <v>211</v>
      </c>
      <c r="F32" s="2">
        <v>281</v>
      </c>
      <c r="G32" s="2">
        <v>31</v>
      </c>
      <c r="H32" s="2">
        <v>26</v>
      </c>
      <c r="K32" s="2">
        <v>43</v>
      </c>
      <c r="L32" s="2">
        <v>48</v>
      </c>
      <c r="O32" s="2">
        <v>13</v>
      </c>
      <c r="P32" s="2">
        <v>18</v>
      </c>
      <c r="Y32" s="2">
        <v>2</v>
      </c>
      <c r="Z32" s="2">
        <v>3</v>
      </c>
      <c r="AB32" s="2">
        <v>1</v>
      </c>
      <c r="AC32" s="2">
        <f t="shared" si="1"/>
        <v>1239</v>
      </c>
      <c r="AD32" s="2">
        <f t="shared" si="2"/>
        <v>1194</v>
      </c>
      <c r="AE32" s="2">
        <v>1303.82</v>
      </c>
      <c r="AF32" s="8">
        <f t="shared" si="3"/>
        <v>1866.0551303093987</v>
      </c>
      <c r="AG32" s="28"/>
      <c r="AL32" s="29"/>
    </row>
    <row r="33" spans="1:38" ht="12.75">
      <c r="A33" s="18" t="s">
        <v>50</v>
      </c>
      <c r="C33" s="14">
        <v>556</v>
      </c>
      <c r="D33" s="2">
        <v>410</v>
      </c>
      <c r="E33" s="2">
        <v>414</v>
      </c>
      <c r="F33" s="2">
        <v>391</v>
      </c>
      <c r="G33" s="2">
        <v>39</v>
      </c>
      <c r="H33" s="2">
        <v>30</v>
      </c>
      <c r="K33" s="2">
        <v>3</v>
      </c>
      <c r="AC33" s="2">
        <f t="shared" si="1"/>
        <v>1012</v>
      </c>
      <c r="AD33" s="2">
        <f t="shared" si="2"/>
        <v>831</v>
      </c>
      <c r="AE33" s="2">
        <v>1870.67</v>
      </c>
      <c r="AF33" s="8">
        <f t="shared" si="3"/>
        <v>985.2085081815605</v>
      </c>
      <c r="AG33" s="28"/>
      <c r="AL33" s="29"/>
    </row>
    <row r="34" spans="1:38" ht="12.75">
      <c r="A34" s="18" t="s">
        <v>51</v>
      </c>
      <c r="C34" s="14">
        <v>1243</v>
      </c>
      <c r="D34" s="2">
        <v>1191</v>
      </c>
      <c r="E34" s="2">
        <v>492</v>
      </c>
      <c r="F34" s="2">
        <v>725</v>
      </c>
      <c r="G34" s="2">
        <v>359</v>
      </c>
      <c r="H34" s="2">
        <v>344</v>
      </c>
      <c r="I34" s="2">
        <v>13</v>
      </c>
      <c r="J34" s="2">
        <v>19</v>
      </c>
      <c r="K34" s="2">
        <v>16</v>
      </c>
      <c r="L34" s="2">
        <v>14</v>
      </c>
      <c r="O34" s="2">
        <v>16</v>
      </c>
      <c r="P34" s="2">
        <v>20</v>
      </c>
      <c r="R34" s="2">
        <v>1</v>
      </c>
      <c r="T34" s="2">
        <v>2</v>
      </c>
      <c r="W34" s="2">
        <v>1</v>
      </c>
      <c r="Y34" s="2">
        <v>1</v>
      </c>
      <c r="AC34" s="2">
        <f t="shared" si="1"/>
        <v>2141</v>
      </c>
      <c r="AD34" s="2">
        <f t="shared" si="2"/>
        <v>2316</v>
      </c>
      <c r="AE34" s="2">
        <v>312.06</v>
      </c>
      <c r="AF34" s="8">
        <f t="shared" si="3"/>
        <v>14282.509773761456</v>
      </c>
      <c r="AG34" s="28"/>
      <c r="AL34" s="29"/>
    </row>
    <row r="35" spans="1:38" ht="12.75">
      <c r="A35" s="18" t="s">
        <v>52</v>
      </c>
      <c r="C35" s="14">
        <v>1395</v>
      </c>
      <c r="D35" s="2">
        <v>1146</v>
      </c>
      <c r="E35" s="2">
        <v>524</v>
      </c>
      <c r="F35" s="2">
        <v>572</v>
      </c>
      <c r="G35" s="2">
        <v>257</v>
      </c>
      <c r="H35" s="2">
        <v>39</v>
      </c>
      <c r="I35" s="2">
        <v>1</v>
      </c>
      <c r="J35" s="2">
        <v>1</v>
      </c>
      <c r="K35" s="2">
        <v>10</v>
      </c>
      <c r="L35" s="2">
        <v>18</v>
      </c>
      <c r="O35" s="2">
        <v>20</v>
      </c>
      <c r="P35" s="2">
        <v>12</v>
      </c>
      <c r="Q35" s="2">
        <v>1</v>
      </c>
      <c r="AC35" s="2">
        <f t="shared" si="1"/>
        <v>2208</v>
      </c>
      <c r="AD35" s="2">
        <f t="shared" si="2"/>
        <v>1788</v>
      </c>
      <c r="AE35" s="2">
        <v>4557.82</v>
      </c>
      <c r="AF35" s="8">
        <f t="shared" si="3"/>
        <v>876.7349302956238</v>
      </c>
      <c r="AG35" s="28"/>
      <c r="AL35" s="29"/>
    </row>
    <row r="36" spans="1:38" ht="12.75">
      <c r="A36" s="18" t="s">
        <v>53</v>
      </c>
      <c r="C36" s="14">
        <v>931</v>
      </c>
      <c r="D36" s="2">
        <v>783</v>
      </c>
      <c r="E36" s="2">
        <v>509</v>
      </c>
      <c r="F36" s="2">
        <v>648</v>
      </c>
      <c r="G36" s="2">
        <v>342</v>
      </c>
      <c r="H36" s="2">
        <v>169</v>
      </c>
      <c r="I36" s="2">
        <v>14</v>
      </c>
      <c r="J36" s="2">
        <v>11</v>
      </c>
      <c r="K36" s="2">
        <v>18</v>
      </c>
      <c r="L36" s="2">
        <v>20</v>
      </c>
      <c r="O36" s="2">
        <v>15</v>
      </c>
      <c r="P36" s="2">
        <v>18</v>
      </c>
      <c r="Q36" s="2">
        <v>1</v>
      </c>
      <c r="R36" s="2">
        <v>1</v>
      </c>
      <c r="S36" s="2">
        <v>1</v>
      </c>
      <c r="Y36" s="2">
        <v>2</v>
      </c>
      <c r="Z36" s="2">
        <v>2</v>
      </c>
      <c r="AC36" s="2">
        <f t="shared" si="1"/>
        <v>1833</v>
      </c>
      <c r="AD36" s="2">
        <f t="shared" si="2"/>
        <v>1652</v>
      </c>
      <c r="AE36" s="2">
        <v>340.7</v>
      </c>
      <c r="AF36" s="8">
        <f t="shared" si="3"/>
        <v>10228.940416788964</v>
      </c>
      <c r="AG36" s="28"/>
      <c r="AL36" s="29"/>
    </row>
    <row r="37" spans="1:38" ht="12.75">
      <c r="A37" s="18" t="s">
        <v>54</v>
      </c>
      <c r="C37" s="14">
        <v>1144</v>
      </c>
      <c r="D37" s="2">
        <v>1115</v>
      </c>
      <c r="E37" s="2">
        <v>326</v>
      </c>
      <c r="F37" s="2">
        <v>353</v>
      </c>
      <c r="G37" s="2">
        <v>89</v>
      </c>
      <c r="H37" s="2">
        <v>94</v>
      </c>
      <c r="AC37" s="2">
        <f t="shared" si="1"/>
        <v>1559</v>
      </c>
      <c r="AD37" s="2">
        <f t="shared" si="2"/>
        <v>1562</v>
      </c>
      <c r="AE37" s="2">
        <v>7856.44</v>
      </c>
      <c r="AF37" s="8">
        <f t="shared" si="3"/>
        <v>397.25371796895286</v>
      </c>
      <c r="AG37" s="28"/>
      <c r="AL37" s="29"/>
    </row>
    <row r="38" spans="1:38" ht="12.75">
      <c r="A38" s="18" t="s">
        <v>55</v>
      </c>
      <c r="C38" s="14">
        <v>99</v>
      </c>
      <c r="D38" s="2">
        <v>84</v>
      </c>
      <c r="E38" s="2">
        <v>72</v>
      </c>
      <c r="F38" s="2">
        <v>84</v>
      </c>
      <c r="G38" s="2">
        <v>16</v>
      </c>
      <c r="H38" s="2">
        <v>9</v>
      </c>
      <c r="AC38" s="2">
        <f t="shared" si="1"/>
        <v>187</v>
      </c>
      <c r="AD38" s="2">
        <f t="shared" si="2"/>
        <v>177</v>
      </c>
      <c r="AE38" s="2">
        <v>1584.92</v>
      </c>
      <c r="AF38" s="8">
        <f t="shared" si="3"/>
        <v>229.66458874895892</v>
      </c>
      <c r="AG38" s="28"/>
      <c r="AL38" s="29"/>
    </row>
    <row r="39" spans="1:38" ht="12.75">
      <c r="A39" s="18" t="s">
        <v>56</v>
      </c>
      <c r="C39" s="14">
        <v>939</v>
      </c>
      <c r="D39" s="2">
        <v>782</v>
      </c>
      <c r="E39" s="2">
        <v>129</v>
      </c>
      <c r="F39" s="2">
        <v>169</v>
      </c>
      <c r="G39" s="2">
        <v>55</v>
      </c>
      <c r="H39" s="2">
        <v>59</v>
      </c>
      <c r="K39" s="2">
        <v>1</v>
      </c>
      <c r="L39" s="2">
        <v>6</v>
      </c>
      <c r="O39" s="2">
        <v>3</v>
      </c>
      <c r="AC39" s="2">
        <f t="shared" si="1"/>
        <v>1127</v>
      </c>
      <c r="AD39" s="2">
        <f t="shared" si="2"/>
        <v>1016</v>
      </c>
      <c r="AE39" s="2">
        <v>1858.9</v>
      </c>
      <c r="AF39" s="8">
        <f t="shared" si="3"/>
        <v>1152.8323201893593</v>
      </c>
      <c r="AG39" s="28"/>
      <c r="AL39" s="29"/>
    </row>
    <row r="40" spans="1:38" ht="12.75">
      <c r="A40" s="18" t="s">
        <v>57</v>
      </c>
      <c r="C40" s="14">
        <v>1551</v>
      </c>
      <c r="D40" s="2">
        <v>1292</v>
      </c>
      <c r="E40" s="2">
        <v>66</v>
      </c>
      <c r="F40" s="2">
        <v>106</v>
      </c>
      <c r="G40" s="2">
        <v>89</v>
      </c>
      <c r="H40" s="2">
        <v>143</v>
      </c>
      <c r="J40" s="2">
        <v>1</v>
      </c>
      <c r="K40" s="2">
        <v>2</v>
      </c>
      <c r="L40" s="2">
        <v>6</v>
      </c>
      <c r="O40" s="2">
        <v>2</v>
      </c>
      <c r="P40" s="2">
        <v>2</v>
      </c>
      <c r="T40" s="2">
        <v>1</v>
      </c>
      <c r="AC40" s="2">
        <f t="shared" si="1"/>
        <v>1710</v>
      </c>
      <c r="AD40" s="2">
        <f t="shared" si="2"/>
        <v>1551</v>
      </c>
      <c r="AE40" s="2">
        <v>2605.02</v>
      </c>
      <c r="AF40" s="8">
        <f t="shared" si="3"/>
        <v>1251.8138056521639</v>
      </c>
      <c r="AG40" s="28"/>
      <c r="AL40" s="29"/>
    </row>
    <row r="41" spans="1:38" ht="12.75">
      <c r="A41" s="18" t="s">
        <v>58</v>
      </c>
      <c r="C41" s="14">
        <v>1762</v>
      </c>
      <c r="D41" s="2">
        <v>1519</v>
      </c>
      <c r="E41" s="2">
        <v>324</v>
      </c>
      <c r="F41" s="2">
        <v>422</v>
      </c>
      <c r="G41" s="2">
        <v>143</v>
      </c>
      <c r="H41" s="2">
        <v>135</v>
      </c>
      <c r="K41" s="2">
        <v>36</v>
      </c>
      <c r="L41" s="2">
        <v>35</v>
      </c>
      <c r="O41" s="2">
        <v>1</v>
      </c>
      <c r="Q41" s="2">
        <v>3</v>
      </c>
      <c r="R41" s="2">
        <v>1</v>
      </c>
      <c r="U41" s="2">
        <v>1</v>
      </c>
      <c r="AC41" s="2">
        <f t="shared" si="1"/>
        <v>2270</v>
      </c>
      <c r="AD41" s="2">
        <f t="shared" si="2"/>
        <v>2112</v>
      </c>
      <c r="AE41" s="2">
        <v>2842.92</v>
      </c>
      <c r="AF41" s="8">
        <f t="shared" si="3"/>
        <v>1541.3729545678386</v>
      </c>
      <c r="AG41" s="28"/>
      <c r="AL41" s="29"/>
    </row>
    <row r="42" spans="1:38" ht="12.75">
      <c r="A42" s="18" t="s">
        <v>59</v>
      </c>
      <c r="C42" s="14">
        <v>1166</v>
      </c>
      <c r="D42" s="2">
        <v>998</v>
      </c>
      <c r="E42" s="2">
        <v>275</v>
      </c>
      <c r="F42" s="2">
        <v>334</v>
      </c>
      <c r="G42" s="2">
        <v>59</v>
      </c>
      <c r="H42" s="2">
        <v>29</v>
      </c>
      <c r="I42" s="2">
        <v>1</v>
      </c>
      <c r="K42" s="2">
        <v>14</v>
      </c>
      <c r="L42" s="2">
        <v>16</v>
      </c>
      <c r="O42" s="2">
        <v>7</v>
      </c>
      <c r="P42" s="2">
        <v>3</v>
      </c>
      <c r="W42" s="2">
        <v>1</v>
      </c>
      <c r="Y42" s="2">
        <v>1</v>
      </c>
      <c r="AC42" s="2">
        <f t="shared" si="1"/>
        <v>1524</v>
      </c>
      <c r="AD42" s="2">
        <f t="shared" si="2"/>
        <v>1380</v>
      </c>
      <c r="AE42" s="2">
        <v>3473.27</v>
      </c>
      <c r="AF42" s="8">
        <f t="shared" si="3"/>
        <v>836.099698554964</v>
      </c>
      <c r="AG42" s="28"/>
      <c r="AL42" s="29"/>
    </row>
    <row r="43" spans="1:38" ht="12.75">
      <c r="A43" s="18" t="s">
        <v>63</v>
      </c>
      <c r="C43" s="14">
        <v>1084</v>
      </c>
      <c r="D43" s="2">
        <v>836</v>
      </c>
      <c r="E43" s="2">
        <v>221</v>
      </c>
      <c r="F43" s="2">
        <v>258</v>
      </c>
      <c r="G43" s="2">
        <v>18</v>
      </c>
      <c r="H43" s="2">
        <v>25</v>
      </c>
      <c r="K43" s="2">
        <v>2</v>
      </c>
      <c r="L43" s="2">
        <v>1</v>
      </c>
      <c r="O43" s="2">
        <v>1</v>
      </c>
      <c r="AC43" s="2">
        <f t="shared" si="1"/>
        <v>1326</v>
      </c>
      <c r="AD43" s="2">
        <f t="shared" si="2"/>
        <v>1120</v>
      </c>
      <c r="AE43" s="2">
        <v>2633.43</v>
      </c>
      <c r="AF43" s="8">
        <f t="shared" si="3"/>
        <v>928.8266633250173</v>
      </c>
      <c r="AG43" s="28"/>
      <c r="AL43" s="29">
        <v>260243</v>
      </c>
    </row>
    <row r="44" spans="1:38" ht="12.75">
      <c r="A44" s="18" t="s">
        <v>64</v>
      </c>
      <c r="C44" s="14">
        <v>5220</v>
      </c>
      <c r="D44" s="2">
        <v>4836</v>
      </c>
      <c r="E44" s="2">
        <v>672</v>
      </c>
      <c r="F44" s="2">
        <v>707</v>
      </c>
      <c r="G44" s="2">
        <v>765</v>
      </c>
      <c r="H44" s="2">
        <v>833</v>
      </c>
      <c r="I44" s="2">
        <v>14</v>
      </c>
      <c r="J44" s="2">
        <v>9</v>
      </c>
      <c r="K44" s="2">
        <v>10</v>
      </c>
      <c r="L44" s="2">
        <v>7</v>
      </c>
      <c r="O44" s="2">
        <v>12</v>
      </c>
      <c r="P44" s="2">
        <v>9</v>
      </c>
      <c r="X44" s="2">
        <v>1</v>
      </c>
      <c r="Y44" s="2">
        <v>2</v>
      </c>
      <c r="AC44" s="2">
        <f t="shared" si="1"/>
        <v>6695</v>
      </c>
      <c r="AD44" s="2">
        <f t="shared" si="2"/>
        <v>6402</v>
      </c>
      <c r="AE44" s="2">
        <v>32446.52</v>
      </c>
      <c r="AF44" s="8">
        <f t="shared" si="3"/>
        <v>403.6488350676744</v>
      </c>
      <c r="AG44" s="28"/>
      <c r="AL44" s="29"/>
    </row>
    <row r="45" spans="1:38" ht="12.75">
      <c r="A45" s="18" t="s">
        <v>65</v>
      </c>
      <c r="C45" s="14">
        <v>2041</v>
      </c>
      <c r="D45" s="2">
        <v>1912</v>
      </c>
      <c r="E45" s="2">
        <v>381</v>
      </c>
      <c r="F45" s="2">
        <v>416</v>
      </c>
      <c r="G45" s="2">
        <v>89</v>
      </c>
      <c r="H45" s="2">
        <v>113</v>
      </c>
      <c r="K45" s="2">
        <v>11</v>
      </c>
      <c r="L45" s="2">
        <v>17</v>
      </c>
      <c r="O45" s="2">
        <v>25</v>
      </c>
      <c r="P45" s="2">
        <v>27</v>
      </c>
      <c r="AC45" s="2">
        <f t="shared" si="1"/>
        <v>2547</v>
      </c>
      <c r="AD45" s="2">
        <f t="shared" si="2"/>
        <v>2485</v>
      </c>
      <c r="AE45" s="2">
        <v>11228.84</v>
      </c>
      <c r="AF45" s="8">
        <f t="shared" si="3"/>
        <v>448.1317749651789</v>
      </c>
      <c r="AG45" s="28"/>
      <c r="AL45" s="29"/>
    </row>
    <row r="46" spans="1:38" ht="12.75">
      <c r="A46" s="18" t="s">
        <v>66</v>
      </c>
      <c r="C46" s="14">
        <v>1049</v>
      </c>
      <c r="D46" s="2">
        <v>998</v>
      </c>
      <c r="E46" s="2">
        <v>148</v>
      </c>
      <c r="F46" s="2">
        <v>239</v>
      </c>
      <c r="G46" s="2">
        <v>106</v>
      </c>
      <c r="H46" s="2">
        <v>147</v>
      </c>
      <c r="I46" s="2">
        <v>10</v>
      </c>
      <c r="J46" s="2">
        <v>7</v>
      </c>
      <c r="K46" s="2">
        <v>5</v>
      </c>
      <c r="L46" s="2">
        <v>5</v>
      </c>
      <c r="O46" s="2">
        <v>1</v>
      </c>
      <c r="Z46" s="2">
        <v>1</v>
      </c>
      <c r="AC46" s="2">
        <f t="shared" si="1"/>
        <v>1319</v>
      </c>
      <c r="AD46" s="2">
        <f t="shared" si="2"/>
        <v>1397</v>
      </c>
      <c r="AE46" s="2">
        <v>859.73</v>
      </c>
      <c r="AF46" s="8">
        <f t="shared" si="3"/>
        <v>3159.1313551929093</v>
      </c>
      <c r="AG46" s="28"/>
      <c r="AL46" s="29"/>
    </row>
    <row r="47" spans="1:38" ht="12.75">
      <c r="A47" s="18" t="s">
        <v>67</v>
      </c>
      <c r="C47" s="14">
        <v>2145</v>
      </c>
      <c r="D47" s="2">
        <v>1851</v>
      </c>
      <c r="E47" s="2">
        <v>788</v>
      </c>
      <c r="F47" s="2">
        <v>873</v>
      </c>
      <c r="G47" s="2">
        <v>198</v>
      </c>
      <c r="H47" s="2">
        <v>216</v>
      </c>
      <c r="I47" s="2">
        <v>4</v>
      </c>
      <c r="J47" s="2">
        <v>7</v>
      </c>
      <c r="K47" s="2">
        <v>4</v>
      </c>
      <c r="L47" s="2">
        <v>16</v>
      </c>
      <c r="O47" s="2">
        <v>11</v>
      </c>
      <c r="P47" s="2">
        <v>8</v>
      </c>
      <c r="AC47" s="2">
        <f t="shared" si="1"/>
        <v>3150</v>
      </c>
      <c r="AD47" s="2">
        <f t="shared" si="2"/>
        <v>2971</v>
      </c>
      <c r="AE47" s="2">
        <v>5374.59</v>
      </c>
      <c r="AF47" s="8">
        <f t="shared" si="3"/>
        <v>1138.8775701960521</v>
      </c>
      <c r="AG47" s="28"/>
      <c r="AL47" s="29"/>
    </row>
    <row r="48" spans="1:38" ht="12.75">
      <c r="A48" s="18" t="s">
        <v>68</v>
      </c>
      <c r="C48" s="14">
        <v>3492</v>
      </c>
      <c r="D48" s="2">
        <v>3033</v>
      </c>
      <c r="E48" s="2">
        <v>447</v>
      </c>
      <c r="F48" s="2">
        <v>521</v>
      </c>
      <c r="G48" s="2">
        <v>251</v>
      </c>
      <c r="H48" s="2">
        <v>238</v>
      </c>
      <c r="J48" s="2">
        <v>1</v>
      </c>
      <c r="K48" s="2">
        <v>9</v>
      </c>
      <c r="L48" s="2">
        <v>4</v>
      </c>
      <c r="P48" s="2">
        <v>3</v>
      </c>
      <c r="X48" s="2">
        <v>1</v>
      </c>
      <c r="AC48" s="2">
        <f t="shared" si="1"/>
        <v>4199</v>
      </c>
      <c r="AD48" s="2">
        <f t="shared" si="2"/>
        <v>3801</v>
      </c>
      <c r="AE48" s="2">
        <v>15476.77</v>
      </c>
      <c r="AF48" s="8">
        <f t="shared" si="3"/>
        <v>516.9037208668217</v>
      </c>
      <c r="AG48" s="28"/>
      <c r="AL48" s="29"/>
    </row>
    <row r="49" spans="1:38" ht="12.75">
      <c r="A49" s="18" t="s">
        <v>69</v>
      </c>
      <c r="C49" s="14">
        <v>2096</v>
      </c>
      <c r="D49" s="2">
        <v>2017</v>
      </c>
      <c r="E49" s="2">
        <v>474</v>
      </c>
      <c r="F49" s="2">
        <v>510</v>
      </c>
      <c r="G49" s="2">
        <v>304</v>
      </c>
      <c r="H49" s="2">
        <v>294</v>
      </c>
      <c r="J49" s="2">
        <v>3</v>
      </c>
      <c r="K49" s="2">
        <v>4</v>
      </c>
      <c r="L49" s="2">
        <v>7</v>
      </c>
      <c r="O49" s="2">
        <v>12</v>
      </c>
      <c r="P49" s="2">
        <v>2</v>
      </c>
      <c r="Q49" s="2">
        <v>2</v>
      </c>
      <c r="W49" s="2">
        <v>5</v>
      </c>
      <c r="AA49" s="2">
        <v>1</v>
      </c>
      <c r="AC49" s="2">
        <f t="shared" si="1"/>
        <v>2898</v>
      </c>
      <c r="AD49" s="2">
        <f t="shared" si="2"/>
        <v>2833</v>
      </c>
      <c r="AE49" s="2">
        <v>20542.49</v>
      </c>
      <c r="AF49" s="8">
        <f t="shared" si="3"/>
        <v>278.9827328624719</v>
      </c>
      <c r="AG49" s="28"/>
      <c r="AL49" s="29"/>
    </row>
    <row r="50" spans="1:38" ht="12.75">
      <c r="A50" s="18" t="s">
        <v>70</v>
      </c>
      <c r="C50" s="14">
        <v>431</v>
      </c>
      <c r="D50" s="2">
        <v>360</v>
      </c>
      <c r="E50" s="2">
        <v>120</v>
      </c>
      <c r="F50" s="2">
        <v>123</v>
      </c>
      <c r="G50" s="2">
        <v>17</v>
      </c>
      <c r="H50" s="2">
        <v>10</v>
      </c>
      <c r="AC50" s="2">
        <f t="shared" si="1"/>
        <v>568</v>
      </c>
      <c r="AD50" s="2">
        <f t="shared" si="2"/>
        <v>493</v>
      </c>
      <c r="AE50" s="2">
        <v>650.43</v>
      </c>
      <c r="AF50" s="8">
        <f t="shared" si="3"/>
        <v>1631.2285718678415</v>
      </c>
      <c r="AG50" s="28"/>
      <c r="AL50" s="29"/>
    </row>
    <row r="51" spans="1:38" ht="12.75">
      <c r="A51" s="18" t="s">
        <v>71</v>
      </c>
      <c r="C51" s="14">
        <v>833</v>
      </c>
      <c r="D51" s="2">
        <v>698</v>
      </c>
      <c r="E51" s="2">
        <v>166</v>
      </c>
      <c r="F51" s="2">
        <v>231</v>
      </c>
      <c r="G51" s="2">
        <v>39</v>
      </c>
      <c r="H51" s="2">
        <v>28</v>
      </c>
      <c r="K51" s="2">
        <v>2</v>
      </c>
      <c r="L51" s="2">
        <v>6</v>
      </c>
      <c r="O51" s="2">
        <v>4</v>
      </c>
      <c r="P51" s="2">
        <v>1</v>
      </c>
      <c r="AC51" s="2">
        <f t="shared" si="1"/>
        <v>1044</v>
      </c>
      <c r="AD51" s="2">
        <f t="shared" si="2"/>
        <v>964</v>
      </c>
      <c r="AE51" s="2">
        <v>2571.67</v>
      </c>
      <c r="AF51" s="8">
        <f t="shared" si="3"/>
        <v>780.8155789817512</v>
      </c>
      <c r="AG51" s="28"/>
      <c r="AL51" s="29"/>
    </row>
    <row r="52" spans="1:38" ht="12.75">
      <c r="A52" s="18" t="s">
        <v>72</v>
      </c>
      <c r="C52" s="14">
        <v>766</v>
      </c>
      <c r="D52" s="2">
        <v>624</v>
      </c>
      <c r="E52" s="2">
        <v>84</v>
      </c>
      <c r="F52" s="2">
        <v>139</v>
      </c>
      <c r="G52" s="2">
        <v>31</v>
      </c>
      <c r="H52" s="2">
        <v>46</v>
      </c>
      <c r="AC52" s="2">
        <f t="shared" si="1"/>
        <v>881</v>
      </c>
      <c r="AD52" s="2">
        <f t="shared" si="2"/>
        <v>809</v>
      </c>
      <c r="AE52" s="2">
        <v>1108.94</v>
      </c>
      <c r="AF52" s="8">
        <f t="shared" si="3"/>
        <v>1523.977852724223</v>
      </c>
      <c r="AG52" s="28"/>
      <c r="AL52" s="29"/>
    </row>
    <row r="53" spans="1:38" ht="12.75">
      <c r="A53" s="18" t="s">
        <v>73</v>
      </c>
      <c r="C53" s="14">
        <v>1181</v>
      </c>
      <c r="D53" s="2">
        <v>951</v>
      </c>
      <c r="E53" s="2">
        <v>212</v>
      </c>
      <c r="F53" s="2">
        <v>311</v>
      </c>
      <c r="G53" s="2">
        <v>96</v>
      </c>
      <c r="H53" s="2">
        <v>84</v>
      </c>
      <c r="J53" s="2">
        <v>1</v>
      </c>
      <c r="L53" s="2">
        <v>1</v>
      </c>
      <c r="Q53" s="2">
        <v>1</v>
      </c>
      <c r="AC53" s="2">
        <f t="shared" si="1"/>
        <v>1490</v>
      </c>
      <c r="AD53" s="2">
        <f t="shared" si="2"/>
        <v>1348</v>
      </c>
      <c r="AE53" s="2">
        <v>1830.71</v>
      </c>
      <c r="AF53" s="8">
        <f t="shared" si="3"/>
        <v>1550.2182213458166</v>
      </c>
      <c r="AG53" s="28"/>
      <c r="AL53" s="29"/>
    </row>
    <row r="54" spans="1:38" ht="12.75">
      <c r="A54" s="18" t="s">
        <v>74</v>
      </c>
      <c r="C54" s="14">
        <v>2278</v>
      </c>
      <c r="D54" s="2">
        <v>1946</v>
      </c>
      <c r="E54" s="2">
        <v>527</v>
      </c>
      <c r="F54" s="2">
        <v>622</v>
      </c>
      <c r="G54" s="2">
        <v>54</v>
      </c>
      <c r="H54" s="2">
        <v>38</v>
      </c>
      <c r="I54" s="2">
        <v>2</v>
      </c>
      <c r="J54" s="2">
        <v>1</v>
      </c>
      <c r="K54" s="2">
        <v>27</v>
      </c>
      <c r="L54" s="2">
        <v>141</v>
      </c>
      <c r="O54" s="2">
        <v>111</v>
      </c>
      <c r="P54" s="2">
        <v>51</v>
      </c>
      <c r="Q54" s="2">
        <v>1</v>
      </c>
      <c r="AC54" s="2">
        <f t="shared" si="1"/>
        <v>3000</v>
      </c>
      <c r="AD54" s="2">
        <f t="shared" si="2"/>
        <v>2799</v>
      </c>
      <c r="AE54" s="2">
        <v>6373.66</v>
      </c>
      <c r="AF54" s="8">
        <f t="shared" si="3"/>
        <v>909.8383032668828</v>
      </c>
      <c r="AG54" s="28"/>
      <c r="AL54" s="29"/>
    </row>
    <row r="55" spans="1:38" ht="12.75">
      <c r="A55" s="18" t="s">
        <v>75</v>
      </c>
      <c r="C55" s="14">
        <v>1003</v>
      </c>
      <c r="D55" s="2">
        <v>867</v>
      </c>
      <c r="E55" s="2">
        <v>331</v>
      </c>
      <c r="F55" s="2">
        <v>306</v>
      </c>
      <c r="G55" s="2">
        <v>62</v>
      </c>
      <c r="H55" s="2">
        <v>42</v>
      </c>
      <c r="K55" s="2">
        <v>20</v>
      </c>
      <c r="L55" s="2">
        <v>22</v>
      </c>
      <c r="O55" s="2">
        <v>9</v>
      </c>
      <c r="P55" s="2">
        <v>1</v>
      </c>
      <c r="AC55" s="2">
        <f t="shared" si="1"/>
        <v>1425</v>
      </c>
      <c r="AD55" s="2">
        <f t="shared" si="2"/>
        <v>1238</v>
      </c>
      <c r="AE55" s="2">
        <v>1541.96</v>
      </c>
      <c r="AF55" s="8">
        <f t="shared" si="3"/>
        <v>1727.0227502658952</v>
      </c>
      <c r="AG55" s="28"/>
      <c r="AL55" s="29"/>
    </row>
    <row r="56" spans="1:38" ht="12.75">
      <c r="A56" s="18" t="s">
        <v>76</v>
      </c>
      <c r="C56" s="14">
        <v>1492</v>
      </c>
      <c r="D56" s="2">
        <v>1294</v>
      </c>
      <c r="E56" s="2">
        <v>527</v>
      </c>
      <c r="F56" s="2">
        <v>464</v>
      </c>
      <c r="G56" s="2">
        <v>436</v>
      </c>
      <c r="H56" s="2">
        <v>315</v>
      </c>
      <c r="I56" s="2">
        <v>2</v>
      </c>
      <c r="J56" s="2">
        <v>6</v>
      </c>
      <c r="K56" s="2">
        <v>10</v>
      </c>
      <c r="L56" s="2">
        <v>9</v>
      </c>
      <c r="O56" s="2">
        <v>3</v>
      </c>
      <c r="P56" s="2">
        <v>3</v>
      </c>
      <c r="Q56" s="2">
        <v>1</v>
      </c>
      <c r="R56" s="2">
        <v>2</v>
      </c>
      <c r="X56" s="2">
        <v>1</v>
      </c>
      <c r="AC56" s="2">
        <f t="shared" si="1"/>
        <v>2471</v>
      </c>
      <c r="AD56" s="2">
        <f t="shared" si="2"/>
        <v>2094</v>
      </c>
      <c r="AE56" s="2">
        <v>8775.85</v>
      </c>
      <c r="AF56" s="8">
        <f t="shared" si="3"/>
        <v>520.1775326606539</v>
      </c>
      <c r="AG56" s="28"/>
      <c r="AL56" s="29"/>
    </row>
    <row r="57" spans="1:38" ht="12.75">
      <c r="A57" s="18" t="s">
        <v>77</v>
      </c>
      <c r="C57" s="14">
        <v>923</v>
      </c>
      <c r="D57" s="2">
        <v>835</v>
      </c>
      <c r="E57" s="2">
        <v>206</v>
      </c>
      <c r="F57" s="2">
        <v>334</v>
      </c>
      <c r="G57" s="2">
        <v>87</v>
      </c>
      <c r="H57" s="2">
        <v>147</v>
      </c>
      <c r="I57" s="2">
        <v>1</v>
      </c>
      <c r="K57" s="2">
        <v>1</v>
      </c>
      <c r="L57" s="2">
        <v>21</v>
      </c>
      <c r="O57" s="2">
        <v>17</v>
      </c>
      <c r="P57" s="2">
        <v>9</v>
      </c>
      <c r="R57" s="2">
        <v>4</v>
      </c>
      <c r="Y57" s="2">
        <v>1</v>
      </c>
      <c r="AA57" s="2">
        <v>1</v>
      </c>
      <c r="AC57" s="2">
        <f t="shared" si="1"/>
        <v>1237</v>
      </c>
      <c r="AD57" s="2">
        <f t="shared" si="2"/>
        <v>1350</v>
      </c>
      <c r="AE57" s="2">
        <v>906.11</v>
      </c>
      <c r="AF57" s="8">
        <f t="shared" si="3"/>
        <v>2855.061747469954</v>
      </c>
      <c r="AG57" s="28"/>
      <c r="AL57" s="29"/>
    </row>
    <row r="58" spans="1:38" ht="12.75">
      <c r="A58" s="18" t="s">
        <v>78</v>
      </c>
      <c r="C58" s="14">
        <v>1935</v>
      </c>
      <c r="D58" s="2">
        <v>1660</v>
      </c>
      <c r="E58" s="2">
        <v>249</v>
      </c>
      <c r="F58" s="2">
        <v>262</v>
      </c>
      <c r="G58" s="2">
        <v>188</v>
      </c>
      <c r="H58" s="2">
        <v>195</v>
      </c>
      <c r="I58" s="2">
        <v>1</v>
      </c>
      <c r="J58" s="2">
        <v>8</v>
      </c>
      <c r="K58" s="2">
        <v>150</v>
      </c>
      <c r="L58" s="2">
        <v>214</v>
      </c>
      <c r="O58" s="2">
        <v>58</v>
      </c>
      <c r="P58" s="2">
        <v>89</v>
      </c>
      <c r="R58" s="2">
        <v>1</v>
      </c>
      <c r="X58" s="2">
        <v>1</v>
      </c>
      <c r="Z58" s="2">
        <v>2</v>
      </c>
      <c r="AC58" s="2">
        <f t="shared" si="1"/>
        <v>2581</v>
      </c>
      <c r="AD58" s="2">
        <f t="shared" si="2"/>
        <v>2432</v>
      </c>
      <c r="AE58" s="2">
        <v>4481.04</v>
      </c>
      <c r="AF58" s="8">
        <f t="shared" si="3"/>
        <v>1118.7135129344974</v>
      </c>
      <c r="AG58" s="28"/>
      <c r="AL58" s="29"/>
    </row>
    <row r="59" spans="1:38" ht="12.75">
      <c r="A59" s="18" t="s">
        <v>79</v>
      </c>
      <c r="C59" s="14">
        <v>1030</v>
      </c>
      <c r="D59" s="2">
        <v>772</v>
      </c>
      <c r="E59" s="2">
        <v>142</v>
      </c>
      <c r="F59" s="2">
        <v>173</v>
      </c>
      <c r="G59" s="2">
        <v>61</v>
      </c>
      <c r="H59" s="2">
        <v>53</v>
      </c>
      <c r="K59" s="2">
        <v>1</v>
      </c>
      <c r="L59" s="2">
        <v>2</v>
      </c>
      <c r="AC59" s="2">
        <f t="shared" si="1"/>
        <v>1234</v>
      </c>
      <c r="AD59" s="2">
        <f t="shared" si="2"/>
        <v>1000</v>
      </c>
      <c r="AE59" s="2">
        <v>2097.5</v>
      </c>
      <c r="AF59" s="8">
        <f t="shared" si="3"/>
        <v>1065.07747318236</v>
      </c>
      <c r="AG59" s="28"/>
      <c r="AL59" s="29"/>
    </row>
    <row r="60" spans="1:38" ht="12.75">
      <c r="A60" s="18" t="s">
        <v>80</v>
      </c>
      <c r="C60" s="14">
        <v>2683</v>
      </c>
      <c r="D60" s="2">
        <v>2595</v>
      </c>
      <c r="E60" s="2">
        <v>335</v>
      </c>
      <c r="F60" s="2">
        <v>457</v>
      </c>
      <c r="G60" s="2">
        <v>585</v>
      </c>
      <c r="H60" s="2">
        <v>412</v>
      </c>
      <c r="I60" s="2">
        <v>17</v>
      </c>
      <c r="J60" s="2">
        <v>12</v>
      </c>
      <c r="K60" s="2">
        <v>22</v>
      </c>
      <c r="L60" s="2">
        <v>5</v>
      </c>
      <c r="O60" s="2">
        <v>35</v>
      </c>
      <c r="P60" s="2">
        <v>6</v>
      </c>
      <c r="Q60" s="2">
        <v>71</v>
      </c>
      <c r="R60" s="2">
        <v>4</v>
      </c>
      <c r="T60" s="2">
        <v>1</v>
      </c>
      <c r="U60" s="2">
        <v>21</v>
      </c>
      <c r="V60" s="2">
        <v>3</v>
      </c>
      <c r="W60" s="2">
        <v>26</v>
      </c>
      <c r="Y60" s="2">
        <v>2</v>
      </c>
      <c r="Z60" s="2">
        <v>1</v>
      </c>
      <c r="AA60" s="2">
        <v>7</v>
      </c>
      <c r="AB60" s="2">
        <v>2</v>
      </c>
      <c r="AC60" s="2">
        <f t="shared" si="1"/>
        <v>3804</v>
      </c>
      <c r="AD60" s="2">
        <f t="shared" si="2"/>
        <v>3498</v>
      </c>
      <c r="AE60" s="2">
        <v>3284.22</v>
      </c>
      <c r="AF60" s="8">
        <f t="shared" si="3"/>
        <v>2223.3589710798915</v>
      </c>
      <c r="AG60" s="28"/>
      <c r="AL60" s="29"/>
    </row>
    <row r="61" spans="1:38" ht="12.75">
      <c r="A61" s="18" t="s">
        <v>81</v>
      </c>
      <c r="C61" s="14">
        <v>1179</v>
      </c>
      <c r="D61" s="2">
        <v>986</v>
      </c>
      <c r="E61" s="2">
        <v>158</v>
      </c>
      <c r="F61" s="2">
        <v>207</v>
      </c>
      <c r="G61" s="2">
        <v>153</v>
      </c>
      <c r="H61" s="2">
        <v>156</v>
      </c>
      <c r="L61" s="2">
        <v>5</v>
      </c>
      <c r="X61" s="2">
        <v>1</v>
      </c>
      <c r="AC61" s="2">
        <f t="shared" si="1"/>
        <v>1490</v>
      </c>
      <c r="AD61" s="2">
        <f t="shared" si="2"/>
        <v>1355</v>
      </c>
      <c r="AE61" s="2">
        <v>1227.98</v>
      </c>
      <c r="AF61" s="8">
        <f t="shared" si="3"/>
        <v>2316.8129774100557</v>
      </c>
      <c r="AG61" s="28"/>
      <c r="AL61" s="29"/>
    </row>
    <row r="62" spans="1:38" ht="12.75">
      <c r="A62" s="18" t="s">
        <v>82</v>
      </c>
      <c r="C62" s="14">
        <v>767</v>
      </c>
      <c r="D62" s="2">
        <v>716</v>
      </c>
      <c r="E62" s="2">
        <v>63</v>
      </c>
      <c r="F62" s="2">
        <v>82</v>
      </c>
      <c r="G62" s="2">
        <v>51</v>
      </c>
      <c r="H62" s="2">
        <v>74</v>
      </c>
      <c r="K62" s="2">
        <v>3</v>
      </c>
      <c r="L62" s="2">
        <v>3</v>
      </c>
      <c r="X62" s="2">
        <v>1</v>
      </c>
      <c r="AC62" s="2">
        <f t="shared" si="1"/>
        <v>884</v>
      </c>
      <c r="AD62" s="2">
        <f t="shared" si="2"/>
        <v>876</v>
      </c>
      <c r="AE62" s="2">
        <v>1109.52</v>
      </c>
      <c r="AF62" s="8">
        <f t="shared" si="3"/>
        <v>1586.2715408464921</v>
      </c>
      <c r="AG62" s="28"/>
      <c r="AL62" s="29"/>
    </row>
    <row r="63" spans="1:38" ht="12.75">
      <c r="A63" s="18" t="s">
        <v>83</v>
      </c>
      <c r="C63" s="14">
        <v>2400</v>
      </c>
      <c r="D63" s="2">
        <v>2094</v>
      </c>
      <c r="E63" s="2">
        <v>240</v>
      </c>
      <c r="F63" s="2">
        <v>296</v>
      </c>
      <c r="G63" s="2">
        <v>235</v>
      </c>
      <c r="H63" s="2">
        <v>257</v>
      </c>
      <c r="L63" s="2">
        <v>2</v>
      </c>
      <c r="P63" s="2">
        <v>1</v>
      </c>
      <c r="AC63" s="2">
        <f t="shared" si="1"/>
        <v>2875</v>
      </c>
      <c r="AD63" s="2">
        <f t="shared" si="2"/>
        <v>2650</v>
      </c>
      <c r="AE63" s="2">
        <v>7784.29</v>
      </c>
      <c r="AF63" s="8">
        <f t="shared" si="3"/>
        <v>709.7628685467781</v>
      </c>
      <c r="AG63" s="28"/>
      <c r="AL63" s="29"/>
    </row>
    <row r="64" spans="1:38" ht="12.75">
      <c r="A64" s="18" t="s">
        <v>84</v>
      </c>
      <c r="C64" s="14">
        <v>376</v>
      </c>
      <c r="D64" s="2">
        <v>292</v>
      </c>
      <c r="E64" s="2">
        <v>78</v>
      </c>
      <c r="F64" s="2">
        <v>105</v>
      </c>
      <c r="G64" s="2">
        <v>24</v>
      </c>
      <c r="H64" s="2">
        <v>30</v>
      </c>
      <c r="J64" s="2">
        <v>1</v>
      </c>
      <c r="K64" s="2">
        <v>5</v>
      </c>
      <c r="L64" s="2">
        <v>2</v>
      </c>
      <c r="AC64" s="2">
        <f t="shared" si="1"/>
        <v>483</v>
      </c>
      <c r="AD64" s="2">
        <f t="shared" si="2"/>
        <v>430</v>
      </c>
      <c r="AE64" s="2">
        <v>862.32</v>
      </c>
      <c r="AF64" s="8">
        <f t="shared" si="3"/>
        <v>1058.7716856851284</v>
      </c>
      <c r="AG64" s="28"/>
      <c r="AL64" s="29"/>
    </row>
    <row r="65" spans="1:38" ht="12.75">
      <c r="A65" s="18" t="s">
        <v>85</v>
      </c>
      <c r="C65" s="14">
        <v>55</v>
      </c>
      <c r="D65" s="2">
        <v>44</v>
      </c>
      <c r="E65" s="2">
        <v>53</v>
      </c>
      <c r="F65" s="2">
        <v>65</v>
      </c>
      <c r="G65" s="2">
        <v>6</v>
      </c>
      <c r="H65" s="2">
        <v>15</v>
      </c>
      <c r="L65" s="2">
        <v>1</v>
      </c>
      <c r="AC65" s="2">
        <f t="shared" si="1"/>
        <v>114</v>
      </c>
      <c r="AD65" s="2">
        <f t="shared" si="2"/>
        <v>125</v>
      </c>
      <c r="AE65" s="2">
        <v>251.1</v>
      </c>
      <c r="AF65" s="8">
        <f t="shared" si="3"/>
        <v>951.8120270808444</v>
      </c>
      <c r="AG65" s="28"/>
      <c r="AL65" s="29"/>
    </row>
    <row r="66" spans="1:38" ht="12.75">
      <c r="A66" s="18" t="s">
        <v>86</v>
      </c>
      <c r="C66" s="14">
        <v>1370</v>
      </c>
      <c r="D66" s="2">
        <v>1205</v>
      </c>
      <c r="E66" s="2">
        <v>390</v>
      </c>
      <c r="F66" s="2">
        <v>444</v>
      </c>
      <c r="G66" s="2">
        <v>27</v>
      </c>
      <c r="H66" s="2">
        <v>21</v>
      </c>
      <c r="J66" s="2">
        <v>2</v>
      </c>
      <c r="K66" s="2">
        <v>6</v>
      </c>
      <c r="L66" s="2">
        <v>5</v>
      </c>
      <c r="O66" s="2">
        <v>3</v>
      </c>
      <c r="P66" s="2">
        <v>6</v>
      </c>
      <c r="Q66" s="2">
        <v>2</v>
      </c>
      <c r="AC66" s="2">
        <f t="shared" si="1"/>
        <v>1798</v>
      </c>
      <c r="AD66" s="2">
        <f t="shared" si="2"/>
        <v>1683</v>
      </c>
      <c r="AE66" s="2">
        <v>4756.28</v>
      </c>
      <c r="AF66" s="8">
        <f t="shared" si="3"/>
        <v>731.8744901477626</v>
      </c>
      <c r="AG66" s="28"/>
      <c r="AL66" s="29"/>
    </row>
    <row r="67" spans="1:38" ht="12.75">
      <c r="A67" s="18" t="s">
        <v>87</v>
      </c>
      <c r="C67" s="14">
        <v>1123</v>
      </c>
      <c r="D67" s="2">
        <v>962</v>
      </c>
      <c r="E67" s="2">
        <v>291</v>
      </c>
      <c r="F67" s="2">
        <v>355</v>
      </c>
      <c r="G67" s="2">
        <v>139</v>
      </c>
      <c r="H67" s="2">
        <v>114</v>
      </c>
      <c r="I67" s="2">
        <v>1</v>
      </c>
      <c r="J67" s="2">
        <v>2</v>
      </c>
      <c r="K67" s="2">
        <v>290</v>
      </c>
      <c r="L67" s="2">
        <v>250</v>
      </c>
      <c r="O67" s="2">
        <v>14</v>
      </c>
      <c r="P67" s="2">
        <v>11</v>
      </c>
      <c r="AC67" s="2">
        <f aca="true" t="shared" si="4" ref="AC67:AC119">C67+E67+G67+I67+K67+M67+O67+Q67+S67+U67+W67+Y67+AA67</f>
        <v>1858</v>
      </c>
      <c r="AD67" s="2">
        <f aca="true" t="shared" si="5" ref="AD67:AD119">D67+F67+H67+J67+L67+N67+P67+R67+T67+V67+X67+Z67+AB67</f>
        <v>1694</v>
      </c>
      <c r="AE67" s="2">
        <v>3183.95</v>
      </c>
      <c r="AF67" s="8">
        <f aca="true" t="shared" si="6" ref="AF67:AF119">(AC67+AD67)/AE67*1000</f>
        <v>1115.5954082193502</v>
      </c>
      <c r="AG67" s="28"/>
      <c r="AL67" s="29"/>
    </row>
    <row r="68" spans="1:38" ht="12.75">
      <c r="A68" s="18" t="s">
        <v>88</v>
      </c>
      <c r="C68" s="14">
        <v>835</v>
      </c>
      <c r="D68" s="2">
        <v>719</v>
      </c>
      <c r="E68" s="2">
        <v>92</v>
      </c>
      <c r="F68" s="2">
        <v>140</v>
      </c>
      <c r="G68" s="2">
        <v>52</v>
      </c>
      <c r="H68" s="2">
        <v>53</v>
      </c>
      <c r="K68" s="2">
        <v>2</v>
      </c>
      <c r="AC68" s="2">
        <f t="shared" si="4"/>
        <v>981</v>
      </c>
      <c r="AD68" s="2">
        <f t="shared" si="5"/>
        <v>912</v>
      </c>
      <c r="AE68" s="2">
        <v>2258.48</v>
      </c>
      <c r="AF68" s="8">
        <f t="shared" si="6"/>
        <v>838.1743473486592</v>
      </c>
      <c r="AG68" s="28"/>
      <c r="AL68" s="29"/>
    </row>
    <row r="69" spans="1:38" ht="12.75">
      <c r="A69" s="18" t="s">
        <v>89</v>
      </c>
      <c r="C69" s="14">
        <v>1141</v>
      </c>
      <c r="D69" s="2">
        <v>997</v>
      </c>
      <c r="E69" s="2">
        <v>469</v>
      </c>
      <c r="F69" s="2">
        <v>478</v>
      </c>
      <c r="G69" s="2">
        <v>78</v>
      </c>
      <c r="H69" s="2">
        <v>78</v>
      </c>
      <c r="I69" s="2">
        <v>1</v>
      </c>
      <c r="K69" s="2">
        <v>1</v>
      </c>
      <c r="L69" s="2">
        <v>3</v>
      </c>
      <c r="P69" s="2">
        <v>3</v>
      </c>
      <c r="AC69" s="2">
        <f t="shared" si="4"/>
        <v>1690</v>
      </c>
      <c r="AD69" s="2">
        <f t="shared" si="5"/>
        <v>1559</v>
      </c>
      <c r="AE69" s="2">
        <v>3246.53</v>
      </c>
      <c r="AF69" s="8">
        <f t="shared" si="6"/>
        <v>1000.7608123134546</v>
      </c>
      <c r="AG69" s="28"/>
      <c r="AL69" s="29"/>
    </row>
    <row r="70" spans="1:38" ht="12.75">
      <c r="A70" s="18" t="s">
        <v>90</v>
      </c>
      <c r="C70" s="14">
        <v>587</v>
      </c>
      <c r="D70" s="2">
        <v>530</v>
      </c>
      <c r="E70" s="2">
        <v>132</v>
      </c>
      <c r="F70" s="2">
        <v>157</v>
      </c>
      <c r="G70" s="2">
        <v>85</v>
      </c>
      <c r="H70" s="2">
        <v>89</v>
      </c>
      <c r="K70" s="2">
        <v>1</v>
      </c>
      <c r="L70" s="2">
        <v>11</v>
      </c>
      <c r="O70" s="2">
        <v>1</v>
      </c>
      <c r="U70" s="2">
        <v>2</v>
      </c>
      <c r="AC70" s="2">
        <f t="shared" si="4"/>
        <v>808</v>
      </c>
      <c r="AD70" s="2">
        <f t="shared" si="5"/>
        <v>787</v>
      </c>
      <c r="AE70" s="2">
        <v>2088.81</v>
      </c>
      <c r="AF70" s="8">
        <f t="shared" si="6"/>
        <v>763.5926675954252</v>
      </c>
      <c r="AG70" s="28"/>
      <c r="AL70" s="29"/>
    </row>
    <row r="71" spans="1:38" ht="12.75">
      <c r="A71" s="18" t="s">
        <v>91</v>
      </c>
      <c r="C71" s="14">
        <v>302</v>
      </c>
      <c r="D71" s="2">
        <v>237</v>
      </c>
      <c r="E71" s="2">
        <v>97</v>
      </c>
      <c r="F71" s="2">
        <v>114</v>
      </c>
      <c r="G71" s="2">
        <v>69</v>
      </c>
      <c r="H71" s="2">
        <v>69</v>
      </c>
      <c r="I71" s="2">
        <v>1</v>
      </c>
      <c r="J71" s="2">
        <v>2</v>
      </c>
      <c r="O71" s="2">
        <v>3</v>
      </c>
      <c r="Q71" s="2">
        <v>1</v>
      </c>
      <c r="U71" s="2">
        <v>1</v>
      </c>
      <c r="W71" s="2">
        <v>1</v>
      </c>
      <c r="AC71" s="2">
        <f t="shared" si="4"/>
        <v>475</v>
      </c>
      <c r="AD71" s="2">
        <f t="shared" si="5"/>
        <v>422</v>
      </c>
      <c r="AE71" s="2">
        <v>718.95</v>
      </c>
      <c r="AF71" s="8">
        <f t="shared" si="6"/>
        <v>1247.6528270394324</v>
      </c>
      <c r="AG71" s="28"/>
      <c r="AL71" s="29"/>
    </row>
    <row r="72" spans="1:38" ht="12.75">
      <c r="A72" s="18" t="s">
        <v>92</v>
      </c>
      <c r="C72" s="14">
        <v>384</v>
      </c>
      <c r="D72" s="2">
        <v>287</v>
      </c>
      <c r="E72" s="2">
        <v>95</v>
      </c>
      <c r="F72" s="2">
        <v>101</v>
      </c>
      <c r="G72" s="2">
        <v>12</v>
      </c>
      <c r="H72" s="2">
        <v>23</v>
      </c>
      <c r="L72" s="2">
        <v>1</v>
      </c>
      <c r="AC72" s="2">
        <f t="shared" si="4"/>
        <v>491</v>
      </c>
      <c r="AD72" s="2">
        <f t="shared" si="5"/>
        <v>412</v>
      </c>
      <c r="AE72" s="2">
        <v>1179.92</v>
      </c>
      <c r="AF72" s="8">
        <f t="shared" si="6"/>
        <v>765.3061224489795</v>
      </c>
      <c r="AG72" s="28"/>
      <c r="AL72" s="29"/>
    </row>
    <row r="73" spans="1:38" ht="12.75">
      <c r="A73" s="18" t="s">
        <v>93</v>
      </c>
      <c r="C73" s="14">
        <v>1645</v>
      </c>
      <c r="D73" s="2">
        <v>1445</v>
      </c>
      <c r="E73" s="2">
        <v>367</v>
      </c>
      <c r="F73" s="2">
        <v>375</v>
      </c>
      <c r="G73" s="2">
        <v>103</v>
      </c>
      <c r="H73" s="2">
        <v>64</v>
      </c>
      <c r="K73" s="2">
        <v>37</v>
      </c>
      <c r="L73" s="2">
        <v>23</v>
      </c>
      <c r="O73" s="2">
        <v>7</v>
      </c>
      <c r="P73" s="2">
        <v>4</v>
      </c>
      <c r="AA73" s="2">
        <v>3</v>
      </c>
      <c r="AB73" s="2">
        <v>1</v>
      </c>
      <c r="AC73" s="2">
        <f t="shared" si="4"/>
        <v>2162</v>
      </c>
      <c r="AD73" s="2">
        <f t="shared" si="5"/>
        <v>1912</v>
      </c>
      <c r="AE73" s="2">
        <v>1969.17</v>
      </c>
      <c r="AF73" s="8">
        <f t="shared" si="6"/>
        <v>2068.8919697131278</v>
      </c>
      <c r="AG73" s="28"/>
      <c r="AL73" s="29"/>
    </row>
    <row r="74" spans="1:38" ht="12.75">
      <c r="A74" s="18" t="s">
        <v>94</v>
      </c>
      <c r="C74" s="14">
        <v>1181</v>
      </c>
      <c r="D74" s="2">
        <v>1038</v>
      </c>
      <c r="E74" s="2">
        <v>369</v>
      </c>
      <c r="F74" s="2">
        <v>438</v>
      </c>
      <c r="G74" s="2">
        <v>40</v>
      </c>
      <c r="H74" s="2">
        <v>39</v>
      </c>
      <c r="I74" s="2">
        <v>4</v>
      </c>
      <c r="J74" s="2">
        <v>5</v>
      </c>
      <c r="K74" s="2">
        <v>1</v>
      </c>
      <c r="L74" s="2">
        <v>1</v>
      </c>
      <c r="O74" s="2">
        <v>3</v>
      </c>
      <c r="P74" s="2">
        <v>2</v>
      </c>
      <c r="AC74" s="2">
        <f t="shared" si="4"/>
        <v>1598</v>
      </c>
      <c r="AD74" s="2">
        <f t="shared" si="5"/>
        <v>1523</v>
      </c>
      <c r="AE74" s="2">
        <v>4601.49</v>
      </c>
      <c r="AF74" s="8">
        <f t="shared" si="6"/>
        <v>678.2585640738109</v>
      </c>
      <c r="AG74" s="28"/>
      <c r="AL74" s="29"/>
    </row>
    <row r="75" spans="1:38" ht="12.75">
      <c r="A75" s="18" t="s">
        <v>95</v>
      </c>
      <c r="C75" s="14">
        <v>195</v>
      </c>
      <c r="D75" s="2">
        <v>155</v>
      </c>
      <c r="E75" s="2">
        <v>83</v>
      </c>
      <c r="F75" s="2">
        <v>82</v>
      </c>
      <c r="G75" s="2">
        <v>11</v>
      </c>
      <c r="H75" s="2">
        <v>21</v>
      </c>
      <c r="AC75" s="2">
        <f t="shared" si="4"/>
        <v>289</v>
      </c>
      <c r="AD75" s="2">
        <f t="shared" si="5"/>
        <v>258</v>
      </c>
      <c r="AE75" s="2">
        <v>561.53</v>
      </c>
      <c r="AF75" s="8">
        <f t="shared" si="6"/>
        <v>974.1242676259507</v>
      </c>
      <c r="AG75" s="28"/>
      <c r="AL75" s="29"/>
    </row>
    <row r="76" spans="1:38" ht="12.75">
      <c r="A76" s="18" t="s">
        <v>96</v>
      </c>
      <c r="C76" s="14">
        <v>425</v>
      </c>
      <c r="D76" s="2">
        <v>332</v>
      </c>
      <c r="E76" s="2">
        <v>74</v>
      </c>
      <c r="F76" s="2">
        <v>93</v>
      </c>
      <c r="G76" s="2">
        <v>22</v>
      </c>
      <c r="H76" s="2">
        <v>24</v>
      </c>
      <c r="AC76" s="2">
        <f t="shared" si="4"/>
        <v>521</v>
      </c>
      <c r="AD76" s="2">
        <f t="shared" si="5"/>
        <v>449</v>
      </c>
      <c r="AE76" s="2">
        <v>1343.42</v>
      </c>
      <c r="AF76" s="8">
        <f t="shared" si="6"/>
        <v>722.0377841628083</v>
      </c>
      <c r="AG76" s="28"/>
      <c r="AL76" s="29"/>
    </row>
    <row r="77" spans="1:38" ht="12.75">
      <c r="A77" s="18" t="s">
        <v>97</v>
      </c>
      <c r="C77" s="14">
        <v>1307</v>
      </c>
      <c r="D77" s="2">
        <v>1104</v>
      </c>
      <c r="E77" s="2">
        <v>200</v>
      </c>
      <c r="F77" s="2">
        <v>226</v>
      </c>
      <c r="G77" s="2">
        <v>57</v>
      </c>
      <c r="H77" s="2">
        <v>64</v>
      </c>
      <c r="K77" s="2">
        <v>2</v>
      </c>
      <c r="L77" s="2">
        <v>1</v>
      </c>
      <c r="O77" s="2">
        <v>1</v>
      </c>
      <c r="Q77" s="2">
        <v>1</v>
      </c>
      <c r="AC77" s="2">
        <f t="shared" si="4"/>
        <v>1568</v>
      </c>
      <c r="AD77" s="2">
        <f t="shared" si="5"/>
        <v>1395</v>
      </c>
      <c r="AE77" s="2">
        <v>1649.19</v>
      </c>
      <c r="AF77" s="8">
        <f t="shared" si="6"/>
        <v>1796.6395624518702</v>
      </c>
      <c r="AG77" s="28"/>
      <c r="AL77" s="29"/>
    </row>
    <row r="78" spans="1:38" ht="12.75">
      <c r="A78" s="18" t="s">
        <v>98</v>
      </c>
      <c r="C78" s="14">
        <v>1493</v>
      </c>
      <c r="D78" s="2">
        <v>1369</v>
      </c>
      <c r="E78" s="2">
        <v>401</v>
      </c>
      <c r="F78" s="2">
        <v>342</v>
      </c>
      <c r="G78" s="2">
        <v>126</v>
      </c>
      <c r="H78" s="2">
        <v>129</v>
      </c>
      <c r="K78" s="2">
        <v>1</v>
      </c>
      <c r="L78" s="2">
        <v>1</v>
      </c>
      <c r="O78" s="2">
        <v>2</v>
      </c>
      <c r="P78" s="2">
        <v>1</v>
      </c>
      <c r="X78" s="2">
        <v>1</v>
      </c>
      <c r="Y78" s="2">
        <v>1</v>
      </c>
      <c r="AC78" s="2">
        <f t="shared" si="4"/>
        <v>2024</v>
      </c>
      <c r="AD78" s="2">
        <f t="shared" si="5"/>
        <v>1843</v>
      </c>
      <c r="AE78" s="2">
        <v>10503.27</v>
      </c>
      <c r="AF78" s="8">
        <f t="shared" si="6"/>
        <v>368.1710552999209</v>
      </c>
      <c r="AG78" s="28"/>
      <c r="AL78" s="29"/>
    </row>
    <row r="79" spans="1:38" ht="12.75">
      <c r="A79" s="18" t="s">
        <v>99</v>
      </c>
      <c r="C79" s="14">
        <v>1636</v>
      </c>
      <c r="D79" s="2">
        <v>1477</v>
      </c>
      <c r="E79" s="2">
        <v>375</v>
      </c>
      <c r="F79" s="2">
        <v>453</v>
      </c>
      <c r="G79" s="2">
        <v>43</v>
      </c>
      <c r="H79" s="2">
        <v>48</v>
      </c>
      <c r="K79" s="2">
        <v>14</v>
      </c>
      <c r="L79" s="2">
        <v>16</v>
      </c>
      <c r="O79" s="2">
        <v>122</v>
      </c>
      <c r="P79" s="2">
        <v>5</v>
      </c>
      <c r="AA79" s="2">
        <v>63</v>
      </c>
      <c r="AB79" s="2">
        <v>1</v>
      </c>
      <c r="AC79" s="2">
        <f t="shared" si="4"/>
        <v>2253</v>
      </c>
      <c r="AD79" s="2">
        <f t="shared" si="5"/>
        <v>2000</v>
      </c>
      <c r="AE79" s="2">
        <v>7015.19</v>
      </c>
      <c r="AF79" s="8">
        <f t="shared" si="6"/>
        <v>606.2558533696165</v>
      </c>
      <c r="AG79" s="28"/>
      <c r="AL79" s="29"/>
    </row>
    <row r="80" spans="1:38" ht="12.75">
      <c r="A80" s="18" t="s">
        <v>100</v>
      </c>
      <c r="C80" s="14">
        <v>1808</v>
      </c>
      <c r="D80" s="2">
        <v>1534</v>
      </c>
      <c r="E80" s="2">
        <v>221</v>
      </c>
      <c r="F80" s="2">
        <v>322</v>
      </c>
      <c r="G80" s="2">
        <v>83</v>
      </c>
      <c r="H80" s="2">
        <v>76</v>
      </c>
      <c r="I80" s="2">
        <v>2</v>
      </c>
      <c r="K80" s="2">
        <v>3</v>
      </c>
      <c r="L80" s="2">
        <v>2</v>
      </c>
      <c r="O80" s="2">
        <v>1</v>
      </c>
      <c r="AC80" s="2">
        <f t="shared" si="4"/>
        <v>2118</v>
      </c>
      <c r="AD80" s="2">
        <f t="shared" si="5"/>
        <v>1934</v>
      </c>
      <c r="AE80" s="2">
        <v>3790.9</v>
      </c>
      <c r="AF80" s="8">
        <f t="shared" si="6"/>
        <v>1068.8754649291725</v>
      </c>
      <c r="AG80" s="28"/>
      <c r="AL80" s="29"/>
    </row>
    <row r="81" spans="1:38" ht="12.75">
      <c r="A81" s="18" t="s">
        <v>101</v>
      </c>
      <c r="C81" s="14">
        <v>1094</v>
      </c>
      <c r="D81" s="2">
        <v>986</v>
      </c>
      <c r="E81" s="2">
        <v>387</v>
      </c>
      <c r="F81" s="2">
        <v>505</v>
      </c>
      <c r="G81" s="2">
        <v>192</v>
      </c>
      <c r="H81" s="2">
        <v>309</v>
      </c>
      <c r="I81" s="2">
        <v>15</v>
      </c>
      <c r="J81" s="2">
        <v>25</v>
      </c>
      <c r="K81" s="2">
        <v>7</v>
      </c>
      <c r="L81" s="2">
        <v>10</v>
      </c>
      <c r="O81" s="2">
        <v>10</v>
      </c>
      <c r="P81" s="2">
        <v>12</v>
      </c>
      <c r="AC81" s="2">
        <f t="shared" si="4"/>
        <v>1705</v>
      </c>
      <c r="AD81" s="2">
        <f t="shared" si="5"/>
        <v>1847</v>
      </c>
      <c r="AE81" s="2">
        <v>2046.72</v>
      </c>
      <c r="AF81" s="8">
        <f t="shared" si="6"/>
        <v>1735.4596622889305</v>
      </c>
      <c r="AG81" s="28"/>
      <c r="AL81" s="29"/>
    </row>
    <row r="82" spans="1:38" ht="12.75">
      <c r="A82" s="18" t="s">
        <v>102</v>
      </c>
      <c r="C82" s="14">
        <v>1585</v>
      </c>
      <c r="D82" s="2">
        <v>1266</v>
      </c>
      <c r="E82" s="2">
        <v>299</v>
      </c>
      <c r="F82" s="2">
        <v>359</v>
      </c>
      <c r="G82" s="2">
        <v>78</v>
      </c>
      <c r="H82" s="2">
        <v>106</v>
      </c>
      <c r="I82" s="2">
        <v>2</v>
      </c>
      <c r="J82" s="2">
        <v>1</v>
      </c>
      <c r="K82" s="2">
        <v>1</v>
      </c>
      <c r="L82" s="2">
        <v>3</v>
      </c>
      <c r="N82" s="2">
        <v>1</v>
      </c>
      <c r="O82" s="2">
        <v>1</v>
      </c>
      <c r="P82" s="2">
        <v>1</v>
      </c>
      <c r="AC82" s="2">
        <f t="shared" si="4"/>
        <v>1966</v>
      </c>
      <c r="AD82" s="2">
        <f t="shared" si="5"/>
        <v>1737</v>
      </c>
      <c r="AE82" s="2">
        <v>3730.3</v>
      </c>
      <c r="AF82" s="8">
        <f t="shared" si="6"/>
        <v>992.6815537624319</v>
      </c>
      <c r="AG82" s="28"/>
      <c r="AL82" s="29"/>
    </row>
    <row r="83" spans="1:38" ht="12.75">
      <c r="A83" s="18" t="s">
        <v>103</v>
      </c>
      <c r="C83" s="14">
        <v>903</v>
      </c>
      <c r="D83" s="2">
        <v>747</v>
      </c>
      <c r="E83" s="2">
        <v>153</v>
      </c>
      <c r="F83" s="2">
        <v>200</v>
      </c>
      <c r="G83" s="2">
        <v>123</v>
      </c>
      <c r="H83" s="2">
        <v>151</v>
      </c>
      <c r="K83" s="2">
        <v>162</v>
      </c>
      <c r="L83" s="2">
        <v>174</v>
      </c>
      <c r="O83" s="2">
        <v>35</v>
      </c>
      <c r="P83" s="2">
        <v>23</v>
      </c>
      <c r="Q83" s="2">
        <v>1</v>
      </c>
      <c r="R83" s="2">
        <v>1</v>
      </c>
      <c r="Z83" s="2">
        <v>1</v>
      </c>
      <c r="AA83" s="2">
        <v>1</v>
      </c>
      <c r="AB83" s="2">
        <v>1</v>
      </c>
      <c r="AC83" s="2">
        <f t="shared" si="4"/>
        <v>1378</v>
      </c>
      <c r="AD83" s="2">
        <f t="shared" si="5"/>
        <v>1298</v>
      </c>
      <c r="AE83" s="2">
        <v>877.86</v>
      </c>
      <c r="AF83" s="8">
        <f t="shared" si="6"/>
        <v>3048.3220559086867</v>
      </c>
      <c r="AG83" s="28"/>
      <c r="AL83" s="29"/>
    </row>
    <row r="84" spans="1:38" ht="12.75">
      <c r="A84" s="18" t="s">
        <v>104</v>
      </c>
      <c r="C84" s="14">
        <v>306</v>
      </c>
      <c r="D84" s="2">
        <v>280</v>
      </c>
      <c r="E84" s="2">
        <v>90</v>
      </c>
      <c r="F84" s="2">
        <v>103</v>
      </c>
      <c r="G84" s="2">
        <v>31</v>
      </c>
      <c r="H84" s="2">
        <v>29</v>
      </c>
      <c r="AC84" s="2">
        <f t="shared" si="4"/>
        <v>427</v>
      </c>
      <c r="AD84" s="2">
        <f t="shared" si="5"/>
        <v>412</v>
      </c>
      <c r="AE84" s="2">
        <v>653.39</v>
      </c>
      <c r="AF84" s="8">
        <f t="shared" si="6"/>
        <v>1284.0722998515434</v>
      </c>
      <c r="AG84" s="28"/>
      <c r="AL84" s="29"/>
    </row>
    <row r="85" spans="1:38" ht="12.75">
      <c r="A85" s="18" t="s">
        <v>105</v>
      </c>
      <c r="C85" s="14">
        <v>1365</v>
      </c>
      <c r="D85" s="2">
        <v>1147</v>
      </c>
      <c r="E85" s="2">
        <v>274</v>
      </c>
      <c r="F85" s="2">
        <v>320</v>
      </c>
      <c r="G85" s="2">
        <v>167</v>
      </c>
      <c r="H85" s="2">
        <v>197</v>
      </c>
      <c r="K85" s="2">
        <v>8</v>
      </c>
      <c r="L85" s="2">
        <v>14</v>
      </c>
      <c r="O85" s="2">
        <v>7</v>
      </c>
      <c r="P85" s="2">
        <v>3</v>
      </c>
      <c r="AC85" s="2">
        <f t="shared" si="4"/>
        <v>1821</v>
      </c>
      <c r="AD85" s="2">
        <f t="shared" si="5"/>
        <v>1681</v>
      </c>
      <c r="AE85" s="2">
        <v>4417.77</v>
      </c>
      <c r="AF85" s="8">
        <f t="shared" si="6"/>
        <v>792.7076330365772</v>
      </c>
      <c r="AG85" s="28"/>
      <c r="AL85" s="29"/>
    </row>
    <row r="86" spans="1:38" ht="12.75">
      <c r="A86" s="18" t="s">
        <v>106</v>
      </c>
      <c r="C86" s="14">
        <v>3215</v>
      </c>
      <c r="D86" s="2">
        <v>2961</v>
      </c>
      <c r="E86" s="2">
        <v>469</v>
      </c>
      <c r="F86" s="2">
        <v>563</v>
      </c>
      <c r="G86" s="2">
        <v>242</v>
      </c>
      <c r="H86" s="2">
        <v>295</v>
      </c>
      <c r="I86" s="2">
        <v>3</v>
      </c>
      <c r="J86" s="2">
        <v>2</v>
      </c>
      <c r="K86" s="2">
        <v>5</v>
      </c>
      <c r="L86" s="2">
        <v>3</v>
      </c>
      <c r="P86" s="2">
        <v>1</v>
      </c>
      <c r="W86" s="2">
        <v>1</v>
      </c>
      <c r="AC86" s="2">
        <f t="shared" si="4"/>
        <v>3935</v>
      </c>
      <c r="AD86" s="2">
        <f t="shared" si="5"/>
        <v>3825</v>
      </c>
      <c r="AE86" s="2">
        <v>6283</v>
      </c>
      <c r="AF86" s="8">
        <f t="shared" si="6"/>
        <v>1235.0787840203725</v>
      </c>
      <c r="AG86" s="28"/>
      <c r="AL86" s="29"/>
    </row>
    <row r="87" spans="1:38" ht="12.75">
      <c r="A87" s="18" t="s">
        <v>107</v>
      </c>
      <c r="C87" s="14">
        <v>2127</v>
      </c>
      <c r="D87" s="2">
        <v>1912</v>
      </c>
      <c r="E87" s="2">
        <v>376</v>
      </c>
      <c r="F87" s="2">
        <v>392</v>
      </c>
      <c r="G87" s="2">
        <v>244</v>
      </c>
      <c r="H87" s="2">
        <v>243</v>
      </c>
      <c r="K87" s="2">
        <v>3</v>
      </c>
      <c r="L87" s="2">
        <v>2</v>
      </c>
      <c r="O87" s="2">
        <v>2</v>
      </c>
      <c r="AC87" s="2">
        <f t="shared" si="4"/>
        <v>2752</v>
      </c>
      <c r="AD87" s="2">
        <f t="shared" si="5"/>
        <v>2549</v>
      </c>
      <c r="AE87" s="2">
        <v>9101.37</v>
      </c>
      <c r="AF87" s="8">
        <f t="shared" si="6"/>
        <v>582.4397865376311</v>
      </c>
      <c r="AG87" s="28"/>
      <c r="AL87" s="29"/>
    </row>
    <row r="88" spans="1:38" ht="12.75">
      <c r="A88" s="18" t="s">
        <v>108</v>
      </c>
      <c r="C88" s="14">
        <v>507</v>
      </c>
      <c r="D88" s="2">
        <v>420</v>
      </c>
      <c r="E88" s="2">
        <v>117</v>
      </c>
      <c r="F88" s="2">
        <v>155</v>
      </c>
      <c r="G88" s="2">
        <v>14</v>
      </c>
      <c r="H88" s="2">
        <v>17</v>
      </c>
      <c r="L88" s="2">
        <v>1</v>
      </c>
      <c r="AC88" s="2">
        <f t="shared" si="4"/>
        <v>638</v>
      </c>
      <c r="AD88" s="2">
        <f t="shared" si="5"/>
        <v>593</v>
      </c>
      <c r="AE88" s="2">
        <v>1640.38</v>
      </c>
      <c r="AF88" s="8">
        <f t="shared" si="6"/>
        <v>750.4358746144185</v>
      </c>
      <c r="AG88" s="28"/>
      <c r="AL88" s="29"/>
    </row>
    <row r="89" spans="1:38" ht="12.75">
      <c r="A89" s="18" t="s">
        <v>109</v>
      </c>
      <c r="C89" s="14">
        <v>650</v>
      </c>
      <c r="D89" s="2">
        <v>559</v>
      </c>
      <c r="E89" s="2">
        <v>151</v>
      </c>
      <c r="F89" s="2">
        <v>169</v>
      </c>
      <c r="G89" s="2">
        <v>89</v>
      </c>
      <c r="H89" s="2">
        <v>97</v>
      </c>
      <c r="K89" s="2">
        <v>7</v>
      </c>
      <c r="L89" s="2">
        <v>1</v>
      </c>
      <c r="AC89" s="2">
        <f t="shared" si="4"/>
        <v>897</v>
      </c>
      <c r="AD89" s="2">
        <f t="shared" si="5"/>
        <v>826</v>
      </c>
      <c r="AE89" s="2">
        <v>2111.44</v>
      </c>
      <c r="AF89" s="8">
        <f t="shared" si="6"/>
        <v>816.0307657333383</v>
      </c>
      <c r="AG89" s="28"/>
      <c r="AL89" s="29"/>
    </row>
    <row r="90" spans="1:38" ht="12.75">
      <c r="A90" s="18" t="s">
        <v>110</v>
      </c>
      <c r="C90" s="14">
        <v>373</v>
      </c>
      <c r="D90" s="2">
        <v>308</v>
      </c>
      <c r="E90" s="2">
        <v>127</v>
      </c>
      <c r="F90" s="2">
        <v>139</v>
      </c>
      <c r="G90" s="2">
        <v>19</v>
      </c>
      <c r="H90" s="2">
        <v>24</v>
      </c>
      <c r="K90" s="2">
        <v>14</v>
      </c>
      <c r="L90" s="2">
        <v>11</v>
      </c>
      <c r="AC90" s="2">
        <f t="shared" si="4"/>
        <v>533</v>
      </c>
      <c r="AD90" s="2">
        <f t="shared" si="5"/>
        <v>482</v>
      </c>
      <c r="AE90" s="2">
        <v>1031.2</v>
      </c>
      <c r="AF90" s="8">
        <f t="shared" si="6"/>
        <v>984.2901474010861</v>
      </c>
      <c r="AG90" s="28"/>
      <c r="AL90" s="29"/>
    </row>
    <row r="91" spans="1:38" ht="12.75">
      <c r="A91" s="18" t="s">
        <v>111</v>
      </c>
      <c r="C91" s="14">
        <v>404</v>
      </c>
      <c r="D91" s="2">
        <v>323</v>
      </c>
      <c r="E91" s="2">
        <v>56</v>
      </c>
      <c r="F91" s="2">
        <v>81</v>
      </c>
      <c r="G91" s="2">
        <v>35</v>
      </c>
      <c r="H91" s="2">
        <v>57</v>
      </c>
      <c r="J91" s="2">
        <v>1</v>
      </c>
      <c r="AC91" s="2">
        <f t="shared" si="4"/>
        <v>495</v>
      </c>
      <c r="AD91" s="2">
        <f t="shared" si="5"/>
        <v>462</v>
      </c>
      <c r="AE91" s="2">
        <v>1449.05</v>
      </c>
      <c r="AF91" s="8">
        <f t="shared" si="6"/>
        <v>660.4326972844277</v>
      </c>
      <c r="AG91" s="28"/>
      <c r="AL91" s="29"/>
    </row>
    <row r="92" spans="1:38" ht="12.75">
      <c r="A92" s="18" t="s">
        <v>112</v>
      </c>
      <c r="C92" s="14">
        <v>2051</v>
      </c>
      <c r="D92" s="2">
        <v>1903</v>
      </c>
      <c r="E92" s="2">
        <v>378</v>
      </c>
      <c r="F92" s="2">
        <v>446</v>
      </c>
      <c r="G92" s="2">
        <v>125</v>
      </c>
      <c r="H92" s="2">
        <v>84</v>
      </c>
      <c r="K92" s="2">
        <v>4</v>
      </c>
      <c r="L92" s="2">
        <v>1</v>
      </c>
      <c r="O92" s="2">
        <v>15</v>
      </c>
      <c r="P92" s="2">
        <v>2</v>
      </c>
      <c r="Q92" s="2">
        <v>27</v>
      </c>
      <c r="R92" s="2">
        <v>2</v>
      </c>
      <c r="U92" s="2">
        <v>10</v>
      </c>
      <c r="W92" s="2">
        <v>18</v>
      </c>
      <c r="Y92" s="2">
        <v>4</v>
      </c>
      <c r="AC92" s="2">
        <f t="shared" si="4"/>
        <v>2632</v>
      </c>
      <c r="AD92" s="2">
        <f t="shared" si="5"/>
        <v>2438</v>
      </c>
      <c r="AE92" s="2">
        <v>8266.15</v>
      </c>
      <c r="AF92" s="8">
        <f t="shared" si="6"/>
        <v>613.3447856620071</v>
      </c>
      <c r="AG92" s="28"/>
      <c r="AL92" s="29"/>
    </row>
    <row r="93" spans="1:38" ht="12.75">
      <c r="A93" s="18" t="s">
        <v>113</v>
      </c>
      <c r="C93" s="14">
        <v>2112</v>
      </c>
      <c r="D93" s="2">
        <v>1969</v>
      </c>
      <c r="E93" s="2">
        <v>879</v>
      </c>
      <c r="F93" s="2">
        <v>1021</v>
      </c>
      <c r="G93" s="2">
        <v>420</v>
      </c>
      <c r="H93" s="2">
        <v>614</v>
      </c>
      <c r="I93" s="2">
        <v>10</v>
      </c>
      <c r="J93" s="2">
        <v>11</v>
      </c>
      <c r="K93" s="2">
        <v>12</v>
      </c>
      <c r="L93" s="2">
        <v>14</v>
      </c>
      <c r="M93" s="2">
        <v>1</v>
      </c>
      <c r="N93" s="2">
        <v>1</v>
      </c>
      <c r="O93" s="2">
        <v>10</v>
      </c>
      <c r="P93" s="2">
        <v>14</v>
      </c>
      <c r="Q93" s="2">
        <v>3</v>
      </c>
      <c r="R93" s="2">
        <v>1</v>
      </c>
      <c r="S93" s="2">
        <v>1</v>
      </c>
      <c r="T93" s="2">
        <v>2</v>
      </c>
      <c r="U93" s="2">
        <v>1</v>
      </c>
      <c r="V93" s="2">
        <v>1</v>
      </c>
      <c r="W93" s="2">
        <v>3</v>
      </c>
      <c r="X93" s="2">
        <v>2</v>
      </c>
      <c r="Z93" s="2">
        <v>1</v>
      </c>
      <c r="AC93" s="2">
        <f t="shared" si="4"/>
        <v>3452</v>
      </c>
      <c r="AD93" s="2">
        <f t="shared" si="5"/>
        <v>3651</v>
      </c>
      <c r="AE93" s="2">
        <v>3036.93</v>
      </c>
      <c r="AF93" s="8">
        <f t="shared" si="6"/>
        <v>2338.875114013165</v>
      </c>
      <c r="AG93" s="28"/>
      <c r="AL93" s="29"/>
    </row>
    <row r="94" spans="1:38" ht="12.75">
      <c r="A94" s="18" t="s">
        <v>114</v>
      </c>
      <c r="C94" s="14">
        <v>4550</v>
      </c>
      <c r="D94" s="2">
        <v>4100</v>
      </c>
      <c r="E94" s="2">
        <v>1420</v>
      </c>
      <c r="F94" s="2">
        <v>1820</v>
      </c>
      <c r="G94" s="2">
        <v>712</v>
      </c>
      <c r="H94" s="2">
        <v>973</v>
      </c>
      <c r="I94" s="2">
        <v>21</v>
      </c>
      <c r="J94" s="2">
        <v>30</v>
      </c>
      <c r="K94" s="2">
        <v>23</v>
      </c>
      <c r="L94" s="2">
        <v>36</v>
      </c>
      <c r="O94" s="2">
        <v>32</v>
      </c>
      <c r="P94" s="2">
        <v>42</v>
      </c>
      <c r="Q94" s="2">
        <v>7</v>
      </c>
      <c r="R94" s="2">
        <v>3</v>
      </c>
      <c r="S94" s="2">
        <v>1</v>
      </c>
      <c r="T94" s="2">
        <v>8</v>
      </c>
      <c r="U94" s="2">
        <v>1</v>
      </c>
      <c r="W94" s="2">
        <v>6</v>
      </c>
      <c r="X94" s="2">
        <v>10</v>
      </c>
      <c r="Y94" s="2">
        <v>2</v>
      </c>
      <c r="Z94" s="2">
        <v>7</v>
      </c>
      <c r="AA94" s="2">
        <v>2</v>
      </c>
      <c r="AB94" s="2">
        <v>1</v>
      </c>
      <c r="AC94" s="2">
        <f t="shared" si="4"/>
        <v>6777</v>
      </c>
      <c r="AD94" s="2">
        <f t="shared" si="5"/>
        <v>7030</v>
      </c>
      <c r="AE94" s="2">
        <v>8610.11</v>
      </c>
      <c r="AF94" s="8">
        <f t="shared" si="6"/>
        <v>1603.5799774915768</v>
      </c>
      <c r="AG94" s="28"/>
      <c r="AL94" s="29"/>
    </row>
    <row r="95" spans="1:38" ht="12.75">
      <c r="A95" s="18" t="s">
        <v>115</v>
      </c>
      <c r="C95" s="14">
        <v>507</v>
      </c>
      <c r="D95" s="2">
        <v>380</v>
      </c>
      <c r="E95" s="2">
        <v>92</v>
      </c>
      <c r="F95" s="2">
        <v>147</v>
      </c>
      <c r="G95" s="2">
        <v>35</v>
      </c>
      <c r="H95" s="2">
        <v>37</v>
      </c>
      <c r="I95" s="2">
        <v>1</v>
      </c>
      <c r="J95" s="2">
        <v>1</v>
      </c>
      <c r="L95" s="2">
        <v>4</v>
      </c>
      <c r="P95" s="2">
        <v>1</v>
      </c>
      <c r="X95" s="2">
        <v>1</v>
      </c>
      <c r="AC95" s="2">
        <f t="shared" si="4"/>
        <v>635</v>
      </c>
      <c r="AD95" s="2">
        <f t="shared" si="5"/>
        <v>571</v>
      </c>
      <c r="AE95" s="2">
        <v>791.04</v>
      </c>
      <c r="AF95" s="8">
        <f t="shared" si="6"/>
        <v>1524.5752427184466</v>
      </c>
      <c r="AG95" s="28"/>
      <c r="AL95" s="29"/>
    </row>
    <row r="96" spans="1:38" ht="12.75">
      <c r="A96" s="18" t="s">
        <v>116</v>
      </c>
      <c r="C96" s="14">
        <v>145</v>
      </c>
      <c r="D96" s="2">
        <v>99</v>
      </c>
      <c r="E96" s="2">
        <v>67</v>
      </c>
      <c r="F96" s="2">
        <v>99</v>
      </c>
      <c r="G96" s="2">
        <v>12</v>
      </c>
      <c r="H96" s="2">
        <v>14</v>
      </c>
      <c r="P96" s="2">
        <v>2</v>
      </c>
      <c r="T96" s="2">
        <v>3</v>
      </c>
      <c r="AC96" s="2">
        <f t="shared" si="4"/>
        <v>224</v>
      </c>
      <c r="AD96" s="2">
        <f t="shared" si="5"/>
        <v>217</v>
      </c>
      <c r="AE96" s="2">
        <v>2804.73</v>
      </c>
      <c r="AF96" s="8">
        <f t="shared" si="6"/>
        <v>157.2343861976019</v>
      </c>
      <c r="AG96" s="28"/>
      <c r="AL96" s="29"/>
    </row>
    <row r="97" spans="1:38" ht="12.75">
      <c r="A97" s="18" t="s">
        <v>117</v>
      </c>
      <c r="C97" s="14">
        <v>1127</v>
      </c>
      <c r="D97" s="2">
        <v>1016</v>
      </c>
      <c r="E97" s="2">
        <v>260</v>
      </c>
      <c r="F97" s="2">
        <v>289</v>
      </c>
      <c r="G97" s="2">
        <v>39</v>
      </c>
      <c r="H97" s="2">
        <v>41</v>
      </c>
      <c r="L97" s="2">
        <v>5</v>
      </c>
      <c r="O97" s="2">
        <v>1</v>
      </c>
      <c r="P97" s="2">
        <v>1</v>
      </c>
      <c r="AC97" s="2">
        <f t="shared" si="4"/>
        <v>1427</v>
      </c>
      <c r="AD97" s="2">
        <f t="shared" si="5"/>
        <v>1352</v>
      </c>
      <c r="AE97" s="2">
        <v>6174.02</v>
      </c>
      <c r="AF97" s="8">
        <f t="shared" si="6"/>
        <v>450.11192059630514</v>
      </c>
      <c r="AG97" s="28"/>
      <c r="AL97" s="29"/>
    </row>
    <row r="98" spans="1:38" ht="12.75">
      <c r="A98" s="18" t="s">
        <v>118</v>
      </c>
      <c r="C98" s="14">
        <v>447</v>
      </c>
      <c r="D98" s="2">
        <v>357</v>
      </c>
      <c r="E98" s="2">
        <v>73</v>
      </c>
      <c r="F98" s="2">
        <v>69</v>
      </c>
      <c r="G98" s="2">
        <v>150</v>
      </c>
      <c r="H98" s="2">
        <v>189</v>
      </c>
      <c r="AC98" s="2">
        <f t="shared" si="4"/>
        <v>670</v>
      </c>
      <c r="AD98" s="2">
        <f t="shared" si="5"/>
        <v>615</v>
      </c>
      <c r="AE98" s="2">
        <v>1232.61</v>
      </c>
      <c r="AF98" s="8">
        <f t="shared" si="6"/>
        <v>1042.5033059929742</v>
      </c>
      <c r="AG98" s="28"/>
      <c r="AL98" s="29"/>
    </row>
    <row r="99" spans="1:38" ht="12.75">
      <c r="A99" s="18" t="s">
        <v>119</v>
      </c>
      <c r="C99" s="14">
        <v>1384</v>
      </c>
      <c r="D99" s="2">
        <v>1179</v>
      </c>
      <c r="E99" s="2">
        <v>395</v>
      </c>
      <c r="F99" s="2">
        <v>452</v>
      </c>
      <c r="G99" s="2">
        <v>56</v>
      </c>
      <c r="H99" s="2">
        <v>44</v>
      </c>
      <c r="K99" s="2">
        <v>3</v>
      </c>
      <c r="L99" s="2">
        <v>3</v>
      </c>
      <c r="O99" s="2">
        <v>4</v>
      </c>
      <c r="P99" s="2">
        <v>6</v>
      </c>
      <c r="AC99" s="2">
        <f t="shared" si="4"/>
        <v>1842</v>
      </c>
      <c r="AD99" s="2">
        <f t="shared" si="5"/>
        <v>1684</v>
      </c>
      <c r="AE99" s="2">
        <v>4819.05</v>
      </c>
      <c r="AF99" s="8">
        <f t="shared" si="6"/>
        <v>731.6794803955136</v>
      </c>
      <c r="AG99" s="28"/>
      <c r="AL99" s="29"/>
    </row>
    <row r="100" spans="1:38" ht="12.75">
      <c r="A100" s="18" t="s">
        <v>120</v>
      </c>
      <c r="C100" s="14">
        <v>3199</v>
      </c>
      <c r="D100" s="2">
        <v>3081</v>
      </c>
      <c r="E100" s="2">
        <v>956</v>
      </c>
      <c r="F100" s="2">
        <v>1386</v>
      </c>
      <c r="G100" s="2">
        <v>564</v>
      </c>
      <c r="H100" s="2">
        <v>602</v>
      </c>
      <c r="I100" s="2">
        <v>5</v>
      </c>
      <c r="J100" s="2">
        <v>13</v>
      </c>
      <c r="K100" s="2">
        <v>19</v>
      </c>
      <c r="L100" s="2">
        <v>21</v>
      </c>
      <c r="N100" s="2">
        <v>2</v>
      </c>
      <c r="O100" s="2">
        <v>25</v>
      </c>
      <c r="P100" s="2">
        <v>17</v>
      </c>
      <c r="Q100" s="2">
        <v>1</v>
      </c>
      <c r="R100" s="2">
        <v>1</v>
      </c>
      <c r="S100" s="2">
        <v>1</v>
      </c>
      <c r="T100" s="2">
        <v>2</v>
      </c>
      <c r="X100" s="2">
        <v>1</v>
      </c>
      <c r="AC100" s="2">
        <f t="shared" si="4"/>
        <v>4770</v>
      </c>
      <c r="AD100" s="2">
        <f t="shared" si="5"/>
        <v>5126</v>
      </c>
      <c r="AE100" s="2">
        <v>1062.28</v>
      </c>
      <c r="AF100" s="8">
        <f t="shared" si="6"/>
        <v>9315.811273863765</v>
      </c>
      <c r="AG100" s="28"/>
      <c r="AL100" s="29"/>
    </row>
    <row r="101" spans="1:38" ht="12.75">
      <c r="A101" s="18" t="s">
        <v>121</v>
      </c>
      <c r="C101" s="14">
        <v>1127</v>
      </c>
      <c r="D101" s="2">
        <v>1062</v>
      </c>
      <c r="E101" s="2">
        <v>345</v>
      </c>
      <c r="F101" s="2">
        <v>444</v>
      </c>
      <c r="G101" s="2">
        <v>137</v>
      </c>
      <c r="H101" s="2">
        <v>170</v>
      </c>
      <c r="I101" s="2">
        <v>12</v>
      </c>
      <c r="J101" s="2">
        <v>13</v>
      </c>
      <c r="K101" s="2">
        <v>26</v>
      </c>
      <c r="L101" s="2">
        <v>28</v>
      </c>
      <c r="O101" s="2">
        <v>54</v>
      </c>
      <c r="P101" s="2">
        <v>70</v>
      </c>
      <c r="R101" s="2">
        <v>1</v>
      </c>
      <c r="T101" s="2">
        <v>1</v>
      </c>
      <c r="AC101" s="2">
        <f t="shared" si="4"/>
        <v>1701</v>
      </c>
      <c r="AD101" s="2">
        <f t="shared" si="5"/>
        <v>1789</v>
      </c>
      <c r="AE101" s="2">
        <v>3306.86</v>
      </c>
      <c r="AF101" s="8">
        <f t="shared" si="6"/>
        <v>1055.3818425938805</v>
      </c>
      <c r="AG101" s="28"/>
      <c r="AL101" s="29"/>
    </row>
    <row r="102" spans="1:38" ht="12.75">
      <c r="A102" s="18" t="s">
        <v>122</v>
      </c>
      <c r="C102" s="14">
        <v>1999</v>
      </c>
      <c r="D102" s="2">
        <v>1779</v>
      </c>
      <c r="E102" s="2">
        <v>474</v>
      </c>
      <c r="F102" s="2">
        <v>617</v>
      </c>
      <c r="G102" s="2">
        <v>171</v>
      </c>
      <c r="H102" s="2">
        <v>461</v>
      </c>
      <c r="I102" s="2">
        <v>2</v>
      </c>
      <c r="J102" s="2">
        <v>13</v>
      </c>
      <c r="K102" s="2">
        <v>7</v>
      </c>
      <c r="L102" s="2">
        <v>13</v>
      </c>
      <c r="O102" s="2">
        <v>3</v>
      </c>
      <c r="P102" s="2">
        <v>4</v>
      </c>
      <c r="Q102" s="2">
        <v>1</v>
      </c>
      <c r="T102" s="2">
        <v>1</v>
      </c>
      <c r="V102" s="2">
        <v>1</v>
      </c>
      <c r="AC102" s="2">
        <f t="shared" si="4"/>
        <v>2657</v>
      </c>
      <c r="AD102" s="2">
        <f t="shared" si="5"/>
        <v>2889</v>
      </c>
      <c r="AE102" s="2">
        <v>4783.11</v>
      </c>
      <c r="AF102" s="8">
        <f t="shared" si="6"/>
        <v>1159.4966454879775</v>
      </c>
      <c r="AG102" s="28"/>
      <c r="AL102" s="29"/>
    </row>
    <row r="103" spans="1:38" ht="12.75">
      <c r="A103" s="18" t="s">
        <v>123</v>
      </c>
      <c r="C103" s="14">
        <v>474</v>
      </c>
      <c r="D103" s="2">
        <v>361</v>
      </c>
      <c r="E103" s="2">
        <v>104</v>
      </c>
      <c r="F103" s="2">
        <v>122</v>
      </c>
      <c r="G103" s="2">
        <v>23</v>
      </c>
      <c r="H103" s="2">
        <v>20</v>
      </c>
      <c r="L103" s="2">
        <v>1</v>
      </c>
      <c r="P103" s="2">
        <v>1</v>
      </c>
      <c r="AC103" s="2">
        <f t="shared" si="4"/>
        <v>601</v>
      </c>
      <c r="AD103" s="2">
        <f t="shared" si="5"/>
        <v>505</v>
      </c>
      <c r="AE103" s="2">
        <v>905.06</v>
      </c>
      <c r="AF103" s="8">
        <f t="shared" si="6"/>
        <v>1222.0184297173669</v>
      </c>
      <c r="AG103" s="28"/>
      <c r="AL103" s="29"/>
    </row>
    <row r="104" spans="1:38" ht="12.75">
      <c r="A104" s="18" t="s">
        <v>124</v>
      </c>
      <c r="C104" s="14">
        <v>3578</v>
      </c>
      <c r="D104" s="2">
        <v>3036</v>
      </c>
      <c r="E104" s="2">
        <v>789</v>
      </c>
      <c r="F104" s="2">
        <v>876</v>
      </c>
      <c r="G104" s="2">
        <v>472</v>
      </c>
      <c r="H104" s="2">
        <v>502</v>
      </c>
      <c r="I104" s="2">
        <v>5</v>
      </c>
      <c r="J104" s="2">
        <v>6</v>
      </c>
      <c r="K104" s="2">
        <v>8</v>
      </c>
      <c r="L104" s="2">
        <v>9</v>
      </c>
      <c r="P104" s="2">
        <v>1</v>
      </c>
      <c r="X104" s="2">
        <v>4</v>
      </c>
      <c r="AC104" s="2">
        <f t="shared" si="4"/>
        <v>4852</v>
      </c>
      <c r="AD104" s="2">
        <f t="shared" si="5"/>
        <v>4434</v>
      </c>
      <c r="AE104" s="2">
        <v>12206.92</v>
      </c>
      <c r="AF104" s="8">
        <f t="shared" si="6"/>
        <v>760.7160528618193</v>
      </c>
      <c r="AG104" s="28"/>
      <c r="AL104" s="29"/>
    </row>
    <row r="105" spans="1:38" ht="12.75">
      <c r="A105" s="18" t="s">
        <v>125</v>
      </c>
      <c r="C105" s="14">
        <v>1040</v>
      </c>
      <c r="D105" s="2">
        <v>888</v>
      </c>
      <c r="E105" s="2">
        <v>424</v>
      </c>
      <c r="F105" s="2">
        <v>440</v>
      </c>
      <c r="G105" s="2">
        <v>35</v>
      </c>
      <c r="H105" s="2">
        <v>47</v>
      </c>
      <c r="K105" s="2">
        <v>5</v>
      </c>
      <c r="L105" s="2">
        <v>3</v>
      </c>
      <c r="X105" s="2">
        <v>2</v>
      </c>
      <c r="AC105" s="2">
        <f t="shared" si="4"/>
        <v>1504</v>
      </c>
      <c r="AD105" s="2">
        <f t="shared" si="5"/>
        <v>1380</v>
      </c>
      <c r="AE105" s="2">
        <v>5529.38</v>
      </c>
      <c r="AF105" s="8">
        <f t="shared" si="6"/>
        <v>521.5774643811784</v>
      </c>
      <c r="AG105" s="28"/>
      <c r="AL105" s="29"/>
    </row>
    <row r="106" spans="1:38" ht="12.75">
      <c r="A106" s="18" t="s">
        <v>126</v>
      </c>
      <c r="C106" s="14">
        <v>661</v>
      </c>
      <c r="D106" s="2">
        <v>498</v>
      </c>
      <c r="E106" s="2">
        <v>49</v>
      </c>
      <c r="F106" s="2">
        <v>76</v>
      </c>
      <c r="G106" s="2">
        <v>93</v>
      </c>
      <c r="H106" s="2">
        <v>127</v>
      </c>
      <c r="K106" s="2">
        <v>2</v>
      </c>
      <c r="L106" s="2">
        <v>1</v>
      </c>
      <c r="AC106" s="2">
        <f t="shared" si="4"/>
        <v>805</v>
      </c>
      <c r="AD106" s="2">
        <f t="shared" si="5"/>
        <v>702</v>
      </c>
      <c r="AE106" s="2">
        <v>2867.92</v>
      </c>
      <c r="AF106" s="8">
        <f t="shared" si="6"/>
        <v>525.4679349493709</v>
      </c>
      <c r="AG106" s="28"/>
      <c r="AL106" s="29"/>
    </row>
    <row r="107" spans="1:38" ht="12.75">
      <c r="A107" s="18" t="s">
        <v>127</v>
      </c>
      <c r="C107" s="14">
        <v>517</v>
      </c>
      <c r="D107" s="2">
        <v>385</v>
      </c>
      <c r="E107" s="2">
        <v>100</v>
      </c>
      <c r="F107" s="2">
        <v>139</v>
      </c>
      <c r="G107" s="2">
        <v>34</v>
      </c>
      <c r="H107" s="2">
        <v>48</v>
      </c>
      <c r="L107" s="2">
        <v>1</v>
      </c>
      <c r="Q107" s="2">
        <v>1</v>
      </c>
      <c r="AC107" s="2">
        <f t="shared" si="4"/>
        <v>652</v>
      </c>
      <c r="AD107" s="2">
        <f t="shared" si="5"/>
        <v>573</v>
      </c>
      <c r="AE107" s="2">
        <v>1816.38</v>
      </c>
      <c r="AF107" s="8">
        <f t="shared" si="6"/>
        <v>674.4183485834462</v>
      </c>
      <c r="AG107" s="28"/>
      <c r="AL107" s="29"/>
    </row>
    <row r="108" spans="1:38" ht="12.75">
      <c r="A108" s="18" t="s">
        <v>128</v>
      </c>
      <c r="C108" s="14">
        <v>524</v>
      </c>
      <c r="D108" s="2">
        <v>418</v>
      </c>
      <c r="E108" s="2">
        <v>224</v>
      </c>
      <c r="F108" s="2">
        <v>271</v>
      </c>
      <c r="G108" s="2">
        <v>33</v>
      </c>
      <c r="H108" s="2">
        <v>38</v>
      </c>
      <c r="I108" s="2">
        <v>1</v>
      </c>
      <c r="J108" s="2">
        <v>3</v>
      </c>
      <c r="K108" s="2">
        <v>2</v>
      </c>
      <c r="L108" s="2">
        <v>1</v>
      </c>
      <c r="O108" s="2">
        <v>1</v>
      </c>
      <c r="Y108" s="2">
        <v>2</v>
      </c>
      <c r="AC108" s="2">
        <f t="shared" si="4"/>
        <v>787</v>
      </c>
      <c r="AD108" s="2">
        <f t="shared" si="5"/>
        <v>731</v>
      </c>
      <c r="AE108" s="2">
        <v>1364.1</v>
      </c>
      <c r="AF108" s="8">
        <f t="shared" si="6"/>
        <v>1112.8216406421818</v>
      </c>
      <c r="AG108" s="28"/>
      <c r="AL108" s="29"/>
    </row>
    <row r="109" spans="1:38" ht="12.75">
      <c r="A109" s="18" t="s">
        <v>129</v>
      </c>
      <c r="C109" s="14">
        <v>2554</v>
      </c>
      <c r="D109" s="2">
        <v>2363</v>
      </c>
      <c r="E109" s="2">
        <v>624</v>
      </c>
      <c r="F109" s="2">
        <v>848</v>
      </c>
      <c r="G109" s="2">
        <v>522</v>
      </c>
      <c r="H109" s="2">
        <v>551</v>
      </c>
      <c r="I109" s="2">
        <v>45</v>
      </c>
      <c r="J109" s="2">
        <v>41</v>
      </c>
      <c r="K109" s="2">
        <v>15</v>
      </c>
      <c r="L109" s="2">
        <v>31</v>
      </c>
      <c r="O109" s="2">
        <v>24</v>
      </c>
      <c r="P109" s="2">
        <v>18</v>
      </c>
      <c r="Q109" s="2">
        <v>3</v>
      </c>
      <c r="S109" s="2">
        <v>1</v>
      </c>
      <c r="T109" s="2">
        <v>1</v>
      </c>
      <c r="X109" s="2">
        <v>1</v>
      </c>
      <c r="AC109" s="2">
        <f t="shared" si="4"/>
        <v>3788</v>
      </c>
      <c r="AD109" s="2">
        <f t="shared" si="5"/>
        <v>3854</v>
      </c>
      <c r="AE109" s="2">
        <v>3067.57</v>
      </c>
      <c r="AF109" s="8">
        <f t="shared" si="6"/>
        <v>2491.2226941846475</v>
      </c>
      <c r="AG109" s="28"/>
      <c r="AL109" s="29"/>
    </row>
    <row r="110" spans="1:38" ht="12.75">
      <c r="A110" s="18" t="s">
        <v>130</v>
      </c>
      <c r="C110" s="14">
        <v>2083</v>
      </c>
      <c r="D110" s="2">
        <v>1838</v>
      </c>
      <c r="E110" s="2">
        <v>322</v>
      </c>
      <c r="F110" s="2">
        <v>408</v>
      </c>
      <c r="G110" s="2">
        <v>118</v>
      </c>
      <c r="H110" s="2">
        <v>116</v>
      </c>
      <c r="K110" s="2">
        <v>16</v>
      </c>
      <c r="L110" s="2">
        <v>21</v>
      </c>
      <c r="AC110" s="2">
        <f t="shared" si="4"/>
        <v>2539</v>
      </c>
      <c r="AD110" s="2">
        <f t="shared" si="5"/>
        <v>2383</v>
      </c>
      <c r="AE110" s="2">
        <v>2887.88</v>
      </c>
      <c r="AF110" s="8">
        <f t="shared" si="6"/>
        <v>1704.3644472762026</v>
      </c>
      <c r="AG110" s="28"/>
      <c r="AL110" s="29"/>
    </row>
    <row r="111" spans="1:38" ht="12.75">
      <c r="A111" s="18" t="s">
        <v>131</v>
      </c>
      <c r="C111" s="14">
        <v>829</v>
      </c>
      <c r="D111" s="2">
        <v>695</v>
      </c>
      <c r="E111" s="2">
        <v>403</v>
      </c>
      <c r="F111" s="2">
        <v>446</v>
      </c>
      <c r="G111" s="2">
        <v>53</v>
      </c>
      <c r="H111" s="2">
        <v>77</v>
      </c>
      <c r="I111" s="2">
        <v>2</v>
      </c>
      <c r="J111" s="2">
        <v>6</v>
      </c>
      <c r="K111" s="2">
        <v>1</v>
      </c>
      <c r="O111" s="2">
        <v>2</v>
      </c>
      <c r="P111" s="2">
        <v>3</v>
      </c>
      <c r="R111" s="2">
        <v>1</v>
      </c>
      <c r="T111" s="2">
        <v>1</v>
      </c>
      <c r="X111" s="2">
        <v>1</v>
      </c>
      <c r="AC111" s="2">
        <f t="shared" si="4"/>
        <v>1290</v>
      </c>
      <c r="AD111" s="2">
        <f t="shared" si="5"/>
        <v>1230</v>
      </c>
      <c r="AE111" s="2">
        <v>3725.59</v>
      </c>
      <c r="AF111" s="8">
        <f t="shared" si="6"/>
        <v>676.402932153028</v>
      </c>
      <c r="AG111" s="28"/>
      <c r="AL111" s="29"/>
    </row>
    <row r="112" spans="1:38" ht="12.75">
      <c r="A112" s="18" t="s">
        <v>132</v>
      </c>
      <c r="C112" s="14">
        <v>846</v>
      </c>
      <c r="D112" s="2">
        <v>705</v>
      </c>
      <c r="E112" s="2">
        <v>264</v>
      </c>
      <c r="F112" s="2">
        <v>337</v>
      </c>
      <c r="G112" s="2">
        <v>26</v>
      </c>
      <c r="H112" s="2">
        <v>12</v>
      </c>
      <c r="K112" s="2">
        <v>2</v>
      </c>
      <c r="L112" s="2">
        <v>5</v>
      </c>
      <c r="O112" s="2">
        <v>13</v>
      </c>
      <c r="P112" s="2">
        <v>12</v>
      </c>
      <c r="AC112" s="2">
        <f t="shared" si="4"/>
        <v>1151</v>
      </c>
      <c r="AD112" s="2">
        <f t="shared" si="5"/>
        <v>1071</v>
      </c>
      <c r="AE112" s="2">
        <v>2293.43</v>
      </c>
      <c r="AF112" s="8">
        <f t="shared" si="6"/>
        <v>968.8545104930171</v>
      </c>
      <c r="AG112" s="28"/>
      <c r="AL112" s="29"/>
    </row>
    <row r="113" spans="1:38" ht="12.75">
      <c r="A113" s="18" t="s">
        <v>133</v>
      </c>
      <c r="C113" s="14">
        <v>558</v>
      </c>
      <c r="D113" s="2">
        <v>524</v>
      </c>
      <c r="E113" s="2">
        <v>247</v>
      </c>
      <c r="F113" s="2">
        <v>233</v>
      </c>
      <c r="G113" s="2">
        <v>45</v>
      </c>
      <c r="H113" s="2">
        <v>42</v>
      </c>
      <c r="J113" s="2">
        <v>3</v>
      </c>
      <c r="K113" s="2">
        <v>5</v>
      </c>
      <c r="L113" s="2">
        <v>6</v>
      </c>
      <c r="O113" s="2">
        <v>9</v>
      </c>
      <c r="P113" s="2">
        <v>8</v>
      </c>
      <c r="AC113" s="2">
        <f t="shared" si="4"/>
        <v>864</v>
      </c>
      <c r="AD113" s="2">
        <f t="shared" si="5"/>
        <v>816</v>
      </c>
      <c r="AE113" s="2">
        <v>750.43</v>
      </c>
      <c r="AF113" s="8">
        <f t="shared" si="6"/>
        <v>2238.7164692243114</v>
      </c>
      <c r="AG113" s="28"/>
      <c r="AL113" s="29"/>
    </row>
    <row r="114" spans="1:38" ht="12.75">
      <c r="A114" s="18" t="s">
        <v>134</v>
      </c>
      <c r="C114" s="14">
        <v>3860</v>
      </c>
      <c r="D114" s="2">
        <v>3719</v>
      </c>
      <c r="E114" s="2">
        <v>508</v>
      </c>
      <c r="F114" s="2">
        <v>477</v>
      </c>
      <c r="G114" s="2">
        <v>228</v>
      </c>
      <c r="H114" s="2">
        <v>181</v>
      </c>
      <c r="I114" s="2">
        <v>6</v>
      </c>
      <c r="J114" s="2">
        <v>3</v>
      </c>
      <c r="K114" s="2">
        <v>20</v>
      </c>
      <c r="L114" s="2">
        <v>37</v>
      </c>
      <c r="M114" s="2">
        <v>1</v>
      </c>
      <c r="O114" s="2">
        <v>111</v>
      </c>
      <c r="P114" s="2">
        <v>94</v>
      </c>
      <c r="T114" s="2">
        <v>1</v>
      </c>
      <c r="Y114" s="2">
        <v>1</v>
      </c>
      <c r="Z114" s="2">
        <v>1</v>
      </c>
      <c r="AC114" s="2">
        <f t="shared" si="4"/>
        <v>4735</v>
      </c>
      <c r="AD114" s="2">
        <f t="shared" si="5"/>
        <v>4513</v>
      </c>
      <c r="AE114" s="2">
        <v>13419.12</v>
      </c>
      <c r="AF114" s="8">
        <f t="shared" si="6"/>
        <v>689.1659065572109</v>
      </c>
      <c r="AG114" s="28"/>
      <c r="AL114" s="29"/>
    </row>
    <row r="115" spans="1:38" ht="12.75">
      <c r="A115" s="18" t="s">
        <v>135</v>
      </c>
      <c r="C115" s="14">
        <v>2587</v>
      </c>
      <c r="D115" s="2">
        <v>2255</v>
      </c>
      <c r="E115" s="2">
        <v>563</v>
      </c>
      <c r="F115" s="2">
        <v>683</v>
      </c>
      <c r="G115" s="2">
        <v>80</v>
      </c>
      <c r="H115" s="2">
        <v>107</v>
      </c>
      <c r="I115" s="2">
        <v>5</v>
      </c>
      <c r="J115" s="2">
        <v>1</v>
      </c>
      <c r="K115" s="2">
        <v>36</v>
      </c>
      <c r="L115" s="2">
        <v>35</v>
      </c>
      <c r="O115" s="2">
        <v>23</v>
      </c>
      <c r="P115" s="2">
        <v>37</v>
      </c>
      <c r="R115" s="2">
        <v>1</v>
      </c>
      <c r="V115" s="2">
        <v>1</v>
      </c>
      <c r="AA115" s="2">
        <v>1</v>
      </c>
      <c r="AB115" s="2">
        <v>1</v>
      </c>
      <c r="AC115" s="2">
        <f t="shared" si="4"/>
        <v>3295</v>
      </c>
      <c r="AD115" s="2">
        <f t="shared" si="5"/>
        <v>3121</v>
      </c>
      <c r="AE115" s="2">
        <v>7023.43</v>
      </c>
      <c r="AF115" s="8">
        <f t="shared" si="6"/>
        <v>913.5137674896738</v>
      </c>
      <c r="AG115" s="28"/>
      <c r="AL115" s="29"/>
    </row>
    <row r="116" spans="1:38" ht="12.75">
      <c r="A116" s="18" t="s">
        <v>136</v>
      </c>
      <c r="C116" s="14">
        <v>1464</v>
      </c>
      <c r="D116" s="2">
        <v>1377</v>
      </c>
      <c r="E116" s="2">
        <v>284</v>
      </c>
      <c r="F116" s="2">
        <v>313</v>
      </c>
      <c r="G116" s="2">
        <v>213</v>
      </c>
      <c r="H116" s="2">
        <v>191</v>
      </c>
      <c r="I116" s="2">
        <v>2</v>
      </c>
      <c r="K116" s="2">
        <v>5</v>
      </c>
      <c r="L116" s="2">
        <v>4</v>
      </c>
      <c r="O116" s="2">
        <v>11</v>
      </c>
      <c r="P116" s="2">
        <v>3</v>
      </c>
      <c r="Q116" s="2">
        <v>3</v>
      </c>
      <c r="U116" s="2">
        <v>1</v>
      </c>
      <c r="W116" s="2">
        <v>6</v>
      </c>
      <c r="AC116" s="2">
        <f t="shared" si="4"/>
        <v>1989</v>
      </c>
      <c r="AD116" s="2">
        <f t="shared" si="5"/>
        <v>1888</v>
      </c>
      <c r="AE116" s="2">
        <v>3429.41</v>
      </c>
      <c r="AF116" s="8">
        <f t="shared" si="6"/>
        <v>1130.5151615000832</v>
      </c>
      <c r="AG116" s="28"/>
      <c r="AL116" s="29"/>
    </row>
    <row r="117" spans="1:38" ht="12.75">
      <c r="A117" s="18" t="s">
        <v>137</v>
      </c>
      <c r="C117" s="14">
        <v>217</v>
      </c>
      <c r="D117" s="2">
        <v>164</v>
      </c>
      <c r="E117" s="2">
        <v>78</v>
      </c>
      <c r="F117" s="2">
        <v>102</v>
      </c>
      <c r="G117" s="2">
        <v>13</v>
      </c>
      <c r="H117" s="2">
        <v>10</v>
      </c>
      <c r="AC117" s="2">
        <f t="shared" si="4"/>
        <v>308</v>
      </c>
      <c r="AD117" s="2">
        <f t="shared" si="5"/>
        <v>276</v>
      </c>
      <c r="AE117" s="2">
        <v>566.09</v>
      </c>
      <c r="AF117" s="8">
        <f t="shared" si="6"/>
        <v>1031.6380787507287</v>
      </c>
      <c r="AG117" s="28"/>
      <c r="AL117" s="29"/>
    </row>
    <row r="118" spans="1:38" ht="12.75">
      <c r="A118" s="18" t="s">
        <v>138</v>
      </c>
      <c r="C118" s="14">
        <v>1206</v>
      </c>
      <c r="D118" s="2">
        <v>1188</v>
      </c>
      <c r="E118" s="2">
        <v>351</v>
      </c>
      <c r="F118" s="2">
        <v>590</v>
      </c>
      <c r="G118" s="2">
        <v>254</v>
      </c>
      <c r="H118" s="2">
        <v>327</v>
      </c>
      <c r="I118" s="2">
        <v>9</v>
      </c>
      <c r="J118" s="2">
        <v>8</v>
      </c>
      <c r="K118" s="2">
        <v>6</v>
      </c>
      <c r="L118" s="2">
        <v>17</v>
      </c>
      <c r="O118" s="2">
        <v>11</v>
      </c>
      <c r="P118" s="2">
        <v>8</v>
      </c>
      <c r="Q118" s="2">
        <v>2</v>
      </c>
      <c r="R118" s="2">
        <v>1</v>
      </c>
      <c r="AC118" s="2">
        <f t="shared" si="4"/>
        <v>1839</v>
      </c>
      <c r="AD118" s="2">
        <f t="shared" si="5"/>
        <v>2139</v>
      </c>
      <c r="AE118" s="2">
        <v>1160.5</v>
      </c>
      <c r="AF118" s="8">
        <f t="shared" si="6"/>
        <v>3427.8328306764324</v>
      </c>
      <c r="AG118" s="28"/>
      <c r="AL118" s="29"/>
    </row>
    <row r="119" spans="1:38" ht="12.75">
      <c r="A119" s="18" t="s">
        <v>139</v>
      </c>
      <c r="C119" s="14">
        <v>1413</v>
      </c>
      <c r="D119" s="2">
        <v>1337</v>
      </c>
      <c r="E119" s="2">
        <v>409</v>
      </c>
      <c r="F119" s="2">
        <v>413</v>
      </c>
      <c r="G119" s="2">
        <v>17</v>
      </c>
      <c r="H119" s="2">
        <v>21</v>
      </c>
      <c r="I119" s="2">
        <v>2</v>
      </c>
      <c r="J119" s="2">
        <v>1</v>
      </c>
      <c r="K119" s="2">
        <v>4</v>
      </c>
      <c r="L119" s="2">
        <v>1</v>
      </c>
      <c r="AC119" s="2">
        <f t="shared" si="4"/>
        <v>1845</v>
      </c>
      <c r="AD119" s="2">
        <f t="shared" si="5"/>
        <v>1773</v>
      </c>
      <c r="AE119" s="2">
        <v>7818.37</v>
      </c>
      <c r="AF119" s="8">
        <f t="shared" si="6"/>
        <v>462.7563034238595</v>
      </c>
      <c r="AG119" s="28"/>
      <c r="AL119" s="29"/>
    </row>
    <row r="120" spans="1:38" ht="12.75">
      <c r="A120" s="18" t="s">
        <v>145</v>
      </c>
      <c r="C120" s="14">
        <v>1614</v>
      </c>
      <c r="D120" s="2">
        <v>1434</v>
      </c>
      <c r="E120" s="2">
        <v>363</v>
      </c>
      <c r="F120" s="2">
        <v>458</v>
      </c>
      <c r="G120" s="2">
        <v>157</v>
      </c>
      <c r="H120" s="2">
        <v>109</v>
      </c>
      <c r="J120" s="2">
        <v>2</v>
      </c>
      <c r="K120" s="2">
        <v>38</v>
      </c>
      <c r="L120" s="2">
        <v>56</v>
      </c>
      <c r="O120" s="2">
        <v>8</v>
      </c>
      <c r="P120" s="2">
        <v>12</v>
      </c>
      <c r="W120" s="2">
        <v>2</v>
      </c>
      <c r="Z120" s="2">
        <v>1</v>
      </c>
      <c r="AC120" s="2">
        <f aca="true" t="shared" si="7" ref="AC120:AD123">C120+E120+G120+I120+K120+M120+O120+Q120+S120+U120+W120+Y120+AA120</f>
        <v>2182</v>
      </c>
      <c r="AD120" s="2">
        <f t="shared" si="7"/>
        <v>2072</v>
      </c>
      <c r="AE120" s="2">
        <v>2708.24</v>
      </c>
      <c r="AF120" s="8">
        <f>(AC120+AD120)/AE120*1000</f>
        <v>1570.7618231766758</v>
      </c>
      <c r="AG120" s="28"/>
      <c r="AL120" s="29"/>
    </row>
    <row r="121" spans="1:38" ht="12.75">
      <c r="A121" s="18" t="s">
        <v>140</v>
      </c>
      <c r="C121" s="14">
        <v>979</v>
      </c>
      <c r="D121" s="2">
        <v>807</v>
      </c>
      <c r="E121" s="2">
        <v>186</v>
      </c>
      <c r="F121" s="2">
        <v>295</v>
      </c>
      <c r="G121" s="2">
        <v>37</v>
      </c>
      <c r="H121" s="2">
        <v>30</v>
      </c>
      <c r="I121" s="2">
        <v>2</v>
      </c>
      <c r="J121" s="2">
        <v>1</v>
      </c>
      <c r="K121" s="2">
        <v>1</v>
      </c>
      <c r="AC121" s="2">
        <f t="shared" si="7"/>
        <v>1205</v>
      </c>
      <c r="AD121" s="2">
        <f t="shared" si="7"/>
        <v>1133</v>
      </c>
      <c r="AE121" s="2">
        <v>2700.71</v>
      </c>
      <c r="AF121" s="8">
        <v>865.69</v>
      </c>
      <c r="AG121" s="28"/>
      <c r="AL121" s="29"/>
    </row>
    <row r="122" spans="1:38" ht="12.75">
      <c r="A122" s="18" t="s">
        <v>141</v>
      </c>
      <c r="C122" s="14">
        <v>372</v>
      </c>
      <c r="D122" s="2">
        <v>267</v>
      </c>
      <c r="E122" s="2">
        <v>87</v>
      </c>
      <c r="F122" s="2">
        <v>108</v>
      </c>
      <c r="G122" s="2">
        <v>24</v>
      </c>
      <c r="H122" s="2">
        <v>32</v>
      </c>
      <c r="AC122" s="2">
        <f t="shared" si="7"/>
        <v>483</v>
      </c>
      <c r="AD122" s="2">
        <f t="shared" si="7"/>
        <v>407</v>
      </c>
      <c r="AE122" s="2">
        <v>709.1</v>
      </c>
      <c r="AF122" s="8">
        <f>(AC122+AD122)/AE122*1000</f>
        <v>1255.112113947257</v>
      </c>
      <c r="AG122" s="28"/>
      <c r="AL122" s="29"/>
    </row>
    <row r="123" spans="1:38" ht="12.75">
      <c r="A123" s="18" t="s">
        <v>142</v>
      </c>
      <c r="C123" s="14">
        <v>4881</v>
      </c>
      <c r="D123" s="2">
        <v>5021</v>
      </c>
      <c r="E123" s="2">
        <v>1596</v>
      </c>
      <c r="F123" s="2">
        <v>2214</v>
      </c>
      <c r="G123" s="2">
        <v>1610</v>
      </c>
      <c r="H123" s="2">
        <v>1591</v>
      </c>
      <c r="I123" s="2">
        <v>34</v>
      </c>
      <c r="J123" s="2">
        <v>34</v>
      </c>
      <c r="K123" s="2">
        <v>55</v>
      </c>
      <c r="L123" s="2">
        <v>48</v>
      </c>
      <c r="N123" s="2">
        <v>1</v>
      </c>
      <c r="O123" s="2">
        <v>34</v>
      </c>
      <c r="P123" s="2">
        <v>39</v>
      </c>
      <c r="Q123" s="2">
        <v>4</v>
      </c>
      <c r="R123" s="2">
        <v>5</v>
      </c>
      <c r="S123" s="2">
        <v>1</v>
      </c>
      <c r="T123" s="2">
        <v>4</v>
      </c>
      <c r="U123" s="2">
        <v>1</v>
      </c>
      <c r="V123" s="2">
        <v>3</v>
      </c>
      <c r="W123" s="2">
        <v>1</v>
      </c>
      <c r="X123" s="2">
        <v>5</v>
      </c>
      <c r="Y123" s="2">
        <v>2</v>
      </c>
      <c r="Z123" s="2">
        <v>2</v>
      </c>
      <c r="AA123" s="2">
        <v>2</v>
      </c>
      <c r="AB123" s="2">
        <v>1</v>
      </c>
      <c r="AC123" s="2">
        <f t="shared" si="7"/>
        <v>8221</v>
      </c>
      <c r="AD123" s="2">
        <f t="shared" si="7"/>
        <v>8968</v>
      </c>
      <c r="AE123" s="2">
        <v>1152</v>
      </c>
      <c r="AF123" s="8">
        <f>(AC123+AD123)/AE123*1000</f>
        <v>14921.006944444445</v>
      </c>
      <c r="AG123" s="28"/>
      <c r="AL123" s="29"/>
    </row>
    <row r="124" spans="1:38" ht="12.75">
      <c r="A124" s="18" t="s">
        <v>143</v>
      </c>
      <c r="C124" s="14">
        <f aca="true" t="shared" si="8" ref="C124:AE124">SUM(C10:C123)</f>
        <v>161932</v>
      </c>
      <c r="D124" s="2">
        <f t="shared" si="8"/>
        <v>143304</v>
      </c>
      <c r="E124" s="2">
        <f t="shared" si="8"/>
        <v>37305</v>
      </c>
      <c r="F124" s="2">
        <f t="shared" si="8"/>
        <v>44628</v>
      </c>
      <c r="G124" s="2">
        <f t="shared" si="8"/>
        <v>17674</v>
      </c>
      <c r="H124" s="2">
        <f t="shared" si="8"/>
        <v>18712</v>
      </c>
      <c r="I124" s="2">
        <f t="shared" si="8"/>
        <v>365</v>
      </c>
      <c r="J124" s="2">
        <f t="shared" si="8"/>
        <v>426</v>
      </c>
      <c r="K124" s="2">
        <f t="shared" si="8"/>
        <v>1557</v>
      </c>
      <c r="L124" s="2">
        <f t="shared" si="8"/>
        <v>1857</v>
      </c>
      <c r="M124" s="2">
        <f t="shared" si="8"/>
        <v>5</v>
      </c>
      <c r="N124" s="2">
        <f t="shared" si="8"/>
        <v>5</v>
      </c>
      <c r="O124" s="2">
        <f t="shared" si="8"/>
        <v>1144</v>
      </c>
      <c r="P124" s="2">
        <f t="shared" si="8"/>
        <v>865</v>
      </c>
      <c r="Q124" s="2">
        <f t="shared" si="8"/>
        <v>159</v>
      </c>
      <c r="R124" s="2">
        <f t="shared" si="8"/>
        <v>44</v>
      </c>
      <c r="S124" s="2">
        <f t="shared" si="8"/>
        <v>8</v>
      </c>
      <c r="T124" s="2">
        <f t="shared" si="8"/>
        <v>36</v>
      </c>
      <c r="U124" s="2">
        <f t="shared" si="8"/>
        <v>40</v>
      </c>
      <c r="V124" s="2">
        <f t="shared" si="8"/>
        <v>12</v>
      </c>
      <c r="W124" s="2">
        <f t="shared" si="8"/>
        <v>77</v>
      </c>
      <c r="X124" s="2">
        <f t="shared" si="8"/>
        <v>39</v>
      </c>
      <c r="Y124" s="2">
        <f t="shared" si="8"/>
        <v>24</v>
      </c>
      <c r="Z124" s="2">
        <f t="shared" si="8"/>
        <v>28</v>
      </c>
      <c r="AA124" s="2">
        <f t="shared" si="8"/>
        <v>87</v>
      </c>
      <c r="AB124" s="2">
        <f t="shared" si="8"/>
        <v>14</v>
      </c>
      <c r="AC124" s="2">
        <f t="shared" si="8"/>
        <v>220377</v>
      </c>
      <c r="AD124" s="2">
        <f t="shared" si="8"/>
        <v>209970</v>
      </c>
      <c r="AE124" s="2">
        <f t="shared" si="8"/>
        <v>482693.46999999986</v>
      </c>
      <c r="AF124" s="2">
        <v>891.6</v>
      </c>
      <c r="AG124" s="28"/>
      <c r="AL124" s="29"/>
    </row>
    <row r="125" spans="1:38" ht="13.5" thickBot="1">
      <c r="A125" s="19" t="s">
        <v>144</v>
      </c>
      <c r="C125" s="16">
        <f aca="true" t="shared" si="9" ref="C125:AE125">SUM(C9:C123)</f>
        <v>183894</v>
      </c>
      <c r="D125" s="21">
        <f t="shared" si="9"/>
        <v>165164</v>
      </c>
      <c r="E125" s="21">
        <f t="shared" si="9"/>
        <v>44739</v>
      </c>
      <c r="F125" s="21">
        <f t="shared" si="9"/>
        <v>54675</v>
      </c>
      <c r="G125" s="21">
        <f t="shared" si="9"/>
        <v>25336</v>
      </c>
      <c r="H125" s="21">
        <f t="shared" si="9"/>
        <v>27508</v>
      </c>
      <c r="I125" s="21">
        <f t="shared" si="9"/>
        <v>655</v>
      </c>
      <c r="J125" s="21">
        <f t="shared" si="9"/>
        <v>834</v>
      </c>
      <c r="K125" s="21">
        <f t="shared" si="9"/>
        <v>1890</v>
      </c>
      <c r="L125" s="21">
        <f t="shared" si="9"/>
        <v>2257</v>
      </c>
      <c r="M125" s="21">
        <f t="shared" si="9"/>
        <v>8</v>
      </c>
      <c r="N125" s="21">
        <f t="shared" si="9"/>
        <v>8</v>
      </c>
      <c r="O125" s="21">
        <f t="shared" si="9"/>
        <v>1708</v>
      </c>
      <c r="P125" s="21">
        <f t="shared" si="9"/>
        <v>1608</v>
      </c>
      <c r="Q125" s="21">
        <f t="shared" si="9"/>
        <v>243</v>
      </c>
      <c r="R125" s="21">
        <f t="shared" si="9"/>
        <v>100</v>
      </c>
      <c r="S125" s="21">
        <f t="shared" si="9"/>
        <v>13</v>
      </c>
      <c r="T125" s="21">
        <f t="shared" si="9"/>
        <v>69</v>
      </c>
      <c r="U125" s="21">
        <f t="shared" si="9"/>
        <v>51</v>
      </c>
      <c r="V125" s="21">
        <f t="shared" si="9"/>
        <v>30</v>
      </c>
      <c r="W125" s="21">
        <f t="shared" si="9"/>
        <v>103</v>
      </c>
      <c r="X125" s="21">
        <f t="shared" si="9"/>
        <v>72</v>
      </c>
      <c r="Y125" s="21">
        <f t="shared" si="9"/>
        <v>57</v>
      </c>
      <c r="Z125" s="21">
        <f t="shared" si="9"/>
        <v>42</v>
      </c>
      <c r="AA125" s="21">
        <f t="shared" si="9"/>
        <v>92</v>
      </c>
      <c r="AB125" s="21">
        <f t="shared" si="9"/>
        <v>19</v>
      </c>
      <c r="AC125" s="21">
        <f t="shared" si="9"/>
        <v>258789</v>
      </c>
      <c r="AD125" s="21">
        <f t="shared" si="9"/>
        <v>253386</v>
      </c>
      <c r="AE125" s="21">
        <f t="shared" si="9"/>
        <v>493430.02999999985</v>
      </c>
      <c r="AF125" s="21">
        <v>1038.04</v>
      </c>
      <c r="AG125" s="30"/>
      <c r="AH125" s="31"/>
      <c r="AI125" s="31"/>
      <c r="AJ125" s="31"/>
      <c r="AK125" s="31"/>
      <c r="AL125" s="32"/>
    </row>
    <row r="126" ht="12.75">
      <c r="AF126" s="8"/>
    </row>
    <row r="127" ht="12.75">
      <c r="AF127" s="8"/>
    </row>
    <row r="128" ht="12.75">
      <c r="AF128" s="8"/>
    </row>
    <row r="129" ht="12.75">
      <c r="AF129" s="8"/>
    </row>
    <row r="130" ht="12.75">
      <c r="AF130" s="8"/>
    </row>
    <row r="131" ht="12.75">
      <c r="AF131" s="8"/>
    </row>
    <row r="132" ht="12.75">
      <c r="AF132" s="8"/>
    </row>
    <row r="133" ht="12.75">
      <c r="AF133" s="8"/>
    </row>
    <row r="134" ht="12.75">
      <c r="AF134" s="8"/>
    </row>
    <row r="135" ht="12.75">
      <c r="AF135" s="8"/>
    </row>
    <row r="136" ht="12.75">
      <c r="AF136" s="8"/>
    </row>
    <row r="137" ht="12.75">
      <c r="AF137" s="8"/>
    </row>
    <row r="138" ht="12.75">
      <c r="AF138" s="8"/>
    </row>
    <row r="139" ht="12.75">
      <c r="AF139" s="8"/>
    </row>
    <row r="140" ht="12.75">
      <c r="AF140" s="8"/>
    </row>
    <row r="141" ht="12.75">
      <c r="AF141" s="8"/>
    </row>
    <row r="142" ht="12.75">
      <c r="AF142" s="8"/>
    </row>
    <row r="143" ht="12.75">
      <c r="AF143" s="8"/>
    </row>
    <row r="144" ht="12.75">
      <c r="AF144" s="8"/>
    </row>
    <row r="145" ht="12.75">
      <c r="AF145" s="8"/>
    </row>
    <row r="146" ht="12.75">
      <c r="AF146" s="8"/>
    </row>
    <row r="147" ht="12.75">
      <c r="AF147" s="8"/>
    </row>
    <row r="148" ht="12.75">
      <c r="AF148" s="8"/>
    </row>
    <row r="149" ht="12.75">
      <c r="AF149" s="8"/>
    </row>
    <row r="150" ht="12.75">
      <c r="AF150" s="8"/>
    </row>
    <row r="151" ht="12.75">
      <c r="AF151" s="8"/>
    </row>
    <row r="152" ht="12.75">
      <c r="AF152" s="8"/>
    </row>
    <row r="153" ht="12.75">
      <c r="AF153" s="8"/>
    </row>
    <row r="154" ht="12.75">
      <c r="AF154" s="8"/>
    </row>
    <row r="155" ht="12.75">
      <c r="AF155" s="8"/>
    </row>
    <row r="156" ht="12.75">
      <c r="AF156" s="8"/>
    </row>
    <row r="157" ht="12.75">
      <c r="AF157" s="8"/>
    </row>
    <row r="158" ht="12.75">
      <c r="AF158" s="8"/>
    </row>
    <row r="159" ht="12.75">
      <c r="AF159" s="8"/>
    </row>
    <row r="160" ht="12.75">
      <c r="AF160" s="8"/>
    </row>
    <row r="161" ht="12.75">
      <c r="AF161" s="8"/>
    </row>
    <row r="162" ht="12.75">
      <c r="AF162" s="8"/>
    </row>
    <row r="163" ht="12.75">
      <c r="AF163" s="8"/>
    </row>
    <row r="164" ht="12.75">
      <c r="AF164" s="8"/>
    </row>
    <row r="165" ht="12.75">
      <c r="AF165" s="8"/>
    </row>
    <row r="166" ht="12.75">
      <c r="AF166" s="8"/>
    </row>
    <row r="167" ht="12.75">
      <c r="AF167" s="8"/>
    </row>
    <row r="168" ht="12.75">
      <c r="AF168" s="8"/>
    </row>
    <row r="169" ht="12.75">
      <c r="AF169" s="8"/>
    </row>
    <row r="170" ht="12.75">
      <c r="AF170" s="8"/>
    </row>
    <row r="171" ht="12.75">
      <c r="AF171" s="8"/>
    </row>
    <row r="172" ht="12.75">
      <c r="AF172" s="8"/>
    </row>
    <row r="173" ht="12.75">
      <c r="AF173" s="8"/>
    </row>
    <row r="174" ht="12.75">
      <c r="AF174" s="8"/>
    </row>
    <row r="175" ht="12.75">
      <c r="AF175" s="8"/>
    </row>
    <row r="176" ht="12.75">
      <c r="AF176" s="8"/>
    </row>
    <row r="177" ht="12.75">
      <c r="AF177" s="8"/>
    </row>
    <row r="178" ht="12.75">
      <c r="AF178" s="8"/>
    </row>
    <row r="179" ht="12.75">
      <c r="AF179" s="8"/>
    </row>
    <row r="180" ht="12.75">
      <c r="AF180" s="8"/>
    </row>
    <row r="181" ht="12.75">
      <c r="AF181" s="8"/>
    </row>
    <row r="182" ht="12.75">
      <c r="AF182" s="8"/>
    </row>
    <row r="183" ht="12.75">
      <c r="AF183" s="8"/>
    </row>
    <row r="184" ht="12.75">
      <c r="AF184" s="8"/>
    </row>
    <row r="185" ht="12.75">
      <c r="AF185" s="8"/>
    </row>
    <row r="186" ht="12.75">
      <c r="AF186" s="8"/>
    </row>
    <row r="187" ht="12.75">
      <c r="AF187" s="8"/>
    </row>
    <row r="188" ht="12.75">
      <c r="AF188" s="8"/>
    </row>
    <row r="189" ht="12.75">
      <c r="AF189" s="8"/>
    </row>
    <row r="190" ht="12.75">
      <c r="AF190" s="8"/>
    </row>
    <row r="191" ht="12.75">
      <c r="AF191" s="8"/>
    </row>
    <row r="192" ht="12.75">
      <c r="AF192" s="8"/>
    </row>
    <row r="193" ht="12.75">
      <c r="AF193" s="8"/>
    </row>
    <row r="194" ht="12.75">
      <c r="AF194" s="8"/>
    </row>
    <row r="195" ht="12.75">
      <c r="AF195" s="8"/>
    </row>
    <row r="196" ht="12.75">
      <c r="AF196" s="8"/>
    </row>
    <row r="197" ht="12.75">
      <c r="AF197" s="8"/>
    </row>
    <row r="198" ht="12.75">
      <c r="AF198" s="8"/>
    </row>
    <row r="199" ht="12.75">
      <c r="AF199" s="8"/>
    </row>
    <row r="200" ht="12.75">
      <c r="AF200" s="8"/>
    </row>
    <row r="201" ht="12.75">
      <c r="AF201" s="8"/>
    </row>
    <row r="202" ht="12.75">
      <c r="AF202" s="8"/>
    </row>
    <row r="203" ht="12.75">
      <c r="AF203" s="8"/>
    </row>
    <row r="204" ht="12.75">
      <c r="AF204" s="8"/>
    </row>
    <row r="205" ht="12.75">
      <c r="AF205" s="8"/>
    </row>
    <row r="206" ht="12.75">
      <c r="AF206" s="8"/>
    </row>
    <row r="207" ht="12.75">
      <c r="AF207" s="8"/>
    </row>
    <row r="208" ht="12.75">
      <c r="AF208" s="8"/>
    </row>
    <row r="209" ht="12.75">
      <c r="AF209" s="8"/>
    </row>
    <row r="210" ht="12.75">
      <c r="AF210" s="8"/>
    </row>
    <row r="211" ht="12.75">
      <c r="AF211" s="8"/>
    </row>
    <row r="212" ht="12.75">
      <c r="AF212" s="8"/>
    </row>
    <row r="213" ht="12.75">
      <c r="AF213" s="8"/>
    </row>
    <row r="214" ht="12.75">
      <c r="AF214" s="8"/>
    </row>
    <row r="215" ht="12.75">
      <c r="AF215" s="8"/>
    </row>
    <row r="216" ht="12.75">
      <c r="AF216" s="8"/>
    </row>
    <row r="217" ht="12.75">
      <c r="AF217" s="8"/>
    </row>
    <row r="218" ht="12.75">
      <c r="AF218" s="8"/>
    </row>
    <row r="219" ht="12.75">
      <c r="AF219" s="8"/>
    </row>
    <row r="220" ht="12.75">
      <c r="AF220" s="8"/>
    </row>
    <row r="221" ht="12.75">
      <c r="AF221" s="8"/>
    </row>
    <row r="222" ht="12.75">
      <c r="AF222" s="8"/>
    </row>
    <row r="223" ht="12.75">
      <c r="AF223" s="8"/>
    </row>
    <row r="224" ht="12.75">
      <c r="AF224" s="8"/>
    </row>
    <row r="225" ht="12.75">
      <c r="AF225" s="8"/>
    </row>
    <row r="226" ht="12.75">
      <c r="AF226" s="8"/>
    </row>
    <row r="227" ht="12.75">
      <c r="AF227" s="8"/>
    </row>
    <row r="228" ht="12.75">
      <c r="AF228" s="8"/>
    </row>
    <row r="229" ht="12.75">
      <c r="AF229" s="8"/>
    </row>
    <row r="230" ht="12.75">
      <c r="AF230" s="8"/>
    </row>
    <row r="231" ht="12.75">
      <c r="AF231" s="8"/>
    </row>
    <row r="232" ht="12.75">
      <c r="AF232" s="8"/>
    </row>
    <row r="233" ht="12.75">
      <c r="AF233" s="8"/>
    </row>
    <row r="234" ht="12.75">
      <c r="AF234" s="8"/>
    </row>
    <row r="235" ht="12.75">
      <c r="AF235" s="8"/>
    </row>
    <row r="236" ht="12.75">
      <c r="AF236" s="8"/>
    </row>
    <row r="237" ht="12.75">
      <c r="AF237" s="8"/>
    </row>
    <row r="238" ht="12.75">
      <c r="AF238" s="8"/>
    </row>
    <row r="239" ht="12.75">
      <c r="AF239" s="8"/>
    </row>
    <row r="240" ht="12.75">
      <c r="AF240" s="8"/>
    </row>
    <row r="241" ht="12.75">
      <c r="AF241" s="8"/>
    </row>
    <row r="242" ht="12.75">
      <c r="AF242" s="8"/>
    </row>
    <row r="243" ht="12.75">
      <c r="AF243" s="8"/>
    </row>
    <row r="244" ht="12.75">
      <c r="AF244" s="8"/>
    </row>
    <row r="245" ht="12.75">
      <c r="AF245" s="8"/>
    </row>
    <row r="246" ht="12.75">
      <c r="AF246" s="8"/>
    </row>
    <row r="247" ht="12.75">
      <c r="AF247" s="8"/>
    </row>
    <row r="248" ht="12.75">
      <c r="AF248" s="8"/>
    </row>
    <row r="249" ht="12.75">
      <c r="AF249" s="8"/>
    </row>
    <row r="250" ht="12.75">
      <c r="AF250" s="8"/>
    </row>
    <row r="251" ht="12.75">
      <c r="AF251" s="8"/>
    </row>
    <row r="252" ht="12.75">
      <c r="AF252" s="8"/>
    </row>
    <row r="253" ht="12.75">
      <c r="AF253" s="8"/>
    </row>
    <row r="254" ht="12.75">
      <c r="AF254" s="8"/>
    </row>
    <row r="255" ht="12.75">
      <c r="AF255" s="8"/>
    </row>
    <row r="256" ht="12.75">
      <c r="AF256" s="8"/>
    </row>
    <row r="257" ht="12.75">
      <c r="AF257" s="8"/>
    </row>
    <row r="258" ht="12.75">
      <c r="AF258" s="8"/>
    </row>
    <row r="259" ht="12.75">
      <c r="AF259" s="8"/>
    </row>
    <row r="260" ht="12.75">
      <c r="AF260" s="8"/>
    </row>
    <row r="261" ht="12.75">
      <c r="AF261" s="8"/>
    </row>
    <row r="262" ht="12.75">
      <c r="AF262" s="8"/>
    </row>
    <row r="263" ht="12.75">
      <c r="AF263" s="8"/>
    </row>
    <row r="264" ht="12.75">
      <c r="AF264" s="8"/>
    </row>
    <row r="265" ht="12.75">
      <c r="AF265" s="8"/>
    </row>
    <row r="266" ht="12.75">
      <c r="AF266" s="8"/>
    </row>
    <row r="267" ht="12.75">
      <c r="AF267" s="8"/>
    </row>
    <row r="268" ht="12.75">
      <c r="AF268" s="8"/>
    </row>
    <row r="269" ht="12.75">
      <c r="AF269" s="8"/>
    </row>
    <row r="270" ht="12.75">
      <c r="AF270" s="8"/>
    </row>
    <row r="271" ht="12.75">
      <c r="AF271" s="8"/>
    </row>
    <row r="272" ht="12.75">
      <c r="AF272" s="8"/>
    </row>
    <row r="273" ht="12.75">
      <c r="AF273" s="8"/>
    </row>
    <row r="274" ht="12.75">
      <c r="AF274" s="8"/>
    </row>
    <row r="275" ht="12.75">
      <c r="AF275" s="8"/>
    </row>
    <row r="276" ht="12.75">
      <c r="AF276" s="8"/>
    </row>
    <row r="277" ht="12.75">
      <c r="AF277" s="8"/>
    </row>
    <row r="278" ht="12.75">
      <c r="AF278" s="8"/>
    </row>
    <row r="279" ht="12.75">
      <c r="AF279" s="8"/>
    </row>
    <row r="280" ht="12.75">
      <c r="AF280" s="8"/>
    </row>
    <row r="281" ht="12.75">
      <c r="AF281" s="8"/>
    </row>
    <row r="282" ht="12.75">
      <c r="AF282" s="8"/>
    </row>
    <row r="283" ht="12.75">
      <c r="AF283" s="8"/>
    </row>
    <row r="284" ht="12.75">
      <c r="AF284" s="8"/>
    </row>
    <row r="285" ht="12.75">
      <c r="AF285" s="8"/>
    </row>
    <row r="286" ht="12.75">
      <c r="AF286" s="8"/>
    </row>
    <row r="287" ht="12.75">
      <c r="AF287" s="8"/>
    </row>
    <row r="288" ht="12.75">
      <c r="AF288" s="8"/>
    </row>
    <row r="289" ht="12.75">
      <c r="AF289" s="8"/>
    </row>
    <row r="290" ht="12.75">
      <c r="AF290" s="8"/>
    </row>
    <row r="291" ht="12.75">
      <c r="AF291" s="8"/>
    </row>
    <row r="292" ht="12.75">
      <c r="AF292" s="8"/>
    </row>
    <row r="293" ht="12.75">
      <c r="AF293" s="8"/>
    </row>
    <row r="294" ht="12.75">
      <c r="AF294" s="8"/>
    </row>
    <row r="295" ht="12.75">
      <c r="AF295" s="8"/>
    </row>
    <row r="296" ht="12.75">
      <c r="AF296" s="8"/>
    </row>
    <row r="297" ht="12.75">
      <c r="AF297" s="8"/>
    </row>
    <row r="298" ht="12.75">
      <c r="AF298" s="8"/>
    </row>
    <row r="299" ht="12.75">
      <c r="AF299" s="8"/>
    </row>
    <row r="300" ht="12.75">
      <c r="AF300" s="8"/>
    </row>
    <row r="301" ht="12.75">
      <c r="AF301" s="8"/>
    </row>
    <row r="302" ht="12.75">
      <c r="AF302" s="8"/>
    </row>
    <row r="303" ht="12.75">
      <c r="AF303" s="8"/>
    </row>
    <row r="304" ht="12.75">
      <c r="AF304" s="8"/>
    </row>
    <row r="305" ht="12.75">
      <c r="AF305" s="8"/>
    </row>
    <row r="306" ht="12.75">
      <c r="AF306" s="8"/>
    </row>
    <row r="307" ht="12.75">
      <c r="AF307" s="8"/>
    </row>
    <row r="308" ht="12.75">
      <c r="AF308" s="8"/>
    </row>
    <row r="309" ht="12.75">
      <c r="AF309" s="8"/>
    </row>
    <row r="310" ht="12.75">
      <c r="AF310" s="8"/>
    </row>
    <row r="311" ht="12.75">
      <c r="AF311" s="8"/>
    </row>
    <row r="312" ht="12.75">
      <c r="AF312" s="8"/>
    </row>
    <row r="313" ht="12.75">
      <c r="AF313" s="8"/>
    </row>
    <row r="314" ht="12.75">
      <c r="AF314" s="8"/>
    </row>
    <row r="315" ht="12.75">
      <c r="AF315" s="8"/>
    </row>
    <row r="316" ht="12.75">
      <c r="AF316" s="8"/>
    </row>
    <row r="317" ht="12.75">
      <c r="AF317" s="8"/>
    </row>
    <row r="318" ht="12.75">
      <c r="AF318" s="8"/>
    </row>
    <row r="319" ht="12.75">
      <c r="AF319" s="8"/>
    </row>
    <row r="320" ht="12.75">
      <c r="AF320" s="8"/>
    </row>
    <row r="321" ht="12.75">
      <c r="AF321" s="8"/>
    </row>
    <row r="322" ht="12.75">
      <c r="AF322" s="8"/>
    </row>
    <row r="323" ht="12.75">
      <c r="AF323" s="8"/>
    </row>
    <row r="324" ht="12.75">
      <c r="AF324" s="8"/>
    </row>
    <row r="325" ht="12.75">
      <c r="AF325" s="8"/>
    </row>
    <row r="326" ht="12.75">
      <c r="AF326" s="8"/>
    </row>
    <row r="327" ht="12.75">
      <c r="AF327" s="8"/>
    </row>
    <row r="328" ht="12.75">
      <c r="AF328" s="8"/>
    </row>
    <row r="329" ht="12.75">
      <c r="AF329" s="8"/>
    </row>
    <row r="330" ht="12.75">
      <c r="AF330" s="8"/>
    </row>
    <row r="331" ht="12.75">
      <c r="AF331" s="8"/>
    </row>
    <row r="332" ht="12.75">
      <c r="AF332" s="8"/>
    </row>
    <row r="333" ht="12.75">
      <c r="AF333" s="8"/>
    </row>
    <row r="334" ht="12.75">
      <c r="AF334" s="8"/>
    </row>
    <row r="335" ht="12.75">
      <c r="AF335" s="8"/>
    </row>
    <row r="336" ht="12.75">
      <c r="AF336" s="8"/>
    </row>
    <row r="337" ht="12.75">
      <c r="AF337" s="8"/>
    </row>
    <row r="338" ht="12.75">
      <c r="AF338" s="8"/>
    </row>
    <row r="339" ht="12.75">
      <c r="AF339" s="8"/>
    </row>
    <row r="340" ht="12.75">
      <c r="AF340" s="8"/>
    </row>
    <row r="341" ht="12.75">
      <c r="AF341" s="8"/>
    </row>
    <row r="342" ht="12.75">
      <c r="AF342" s="8"/>
    </row>
    <row r="343" ht="12.75">
      <c r="AF343" s="8"/>
    </row>
    <row r="344" ht="12.75">
      <c r="AF344" s="8"/>
    </row>
    <row r="345" ht="12.75">
      <c r="AF345" s="8"/>
    </row>
    <row r="346" ht="12.75">
      <c r="AF346" s="8"/>
    </row>
    <row r="347" ht="12.75">
      <c r="AF347" s="8"/>
    </row>
    <row r="348" ht="12.75">
      <c r="AF348" s="8"/>
    </row>
    <row r="349" ht="12.75">
      <c r="AF349" s="8"/>
    </row>
    <row r="350" ht="12.75">
      <c r="AF350" s="8"/>
    </row>
    <row r="351" ht="12.75">
      <c r="AF351" s="8"/>
    </row>
    <row r="352" ht="12.75">
      <c r="AF352" s="8"/>
    </row>
    <row r="353" ht="12.75">
      <c r="AF353" s="8"/>
    </row>
    <row r="354" ht="12.75">
      <c r="AF354" s="8"/>
    </row>
    <row r="355" ht="12.75">
      <c r="AF355" s="8"/>
    </row>
    <row r="356" ht="12.75">
      <c r="AF356" s="8"/>
    </row>
    <row r="357" ht="12.75">
      <c r="AF357" s="8"/>
    </row>
    <row r="358" ht="12.75">
      <c r="AF358" s="8"/>
    </row>
    <row r="359" ht="12.75">
      <c r="AF359" s="8"/>
    </row>
    <row r="360" ht="12.75">
      <c r="AF360" s="8"/>
    </row>
    <row r="361" ht="12.75">
      <c r="AF361" s="8"/>
    </row>
    <row r="362" ht="12.75">
      <c r="AF362" s="8"/>
    </row>
    <row r="363" ht="12.75">
      <c r="AF363" s="8"/>
    </row>
    <row r="364" ht="12.75">
      <c r="AF364" s="8"/>
    </row>
    <row r="365" ht="12.75">
      <c r="AF365" s="8"/>
    </row>
    <row r="366" ht="12.75">
      <c r="AF366" s="8"/>
    </row>
    <row r="367" ht="12.75">
      <c r="AF367" s="8"/>
    </row>
    <row r="368" ht="12.75">
      <c r="AF368" s="8"/>
    </row>
    <row r="369" ht="12.75">
      <c r="AF369" s="8"/>
    </row>
    <row r="370" ht="12.75">
      <c r="AF370" s="8"/>
    </row>
    <row r="371" ht="12.75">
      <c r="AF371" s="8"/>
    </row>
    <row r="372" ht="12.75">
      <c r="AF372" s="8"/>
    </row>
    <row r="373" ht="12.75">
      <c r="AF373" s="8"/>
    </row>
    <row r="374" ht="12.75">
      <c r="AF374" s="8"/>
    </row>
    <row r="375" ht="12.75">
      <c r="AF375" s="8"/>
    </row>
    <row r="376" ht="12.75">
      <c r="AF376" s="8"/>
    </row>
    <row r="377" ht="12.75">
      <c r="AF377" s="8"/>
    </row>
    <row r="378" ht="12.75">
      <c r="AF378" s="8"/>
    </row>
    <row r="379" ht="12.75">
      <c r="AF379" s="8"/>
    </row>
    <row r="380" ht="12.75">
      <c r="AF380" s="8"/>
    </row>
    <row r="381" ht="12.75">
      <c r="AF381" s="8"/>
    </row>
    <row r="382" ht="12.75">
      <c r="AF382" s="8"/>
    </row>
    <row r="383" ht="12.75">
      <c r="AF383" s="8"/>
    </row>
    <row r="384" ht="12.75">
      <c r="AF384" s="8"/>
    </row>
    <row r="385" ht="12.75">
      <c r="AF385" s="8"/>
    </row>
    <row r="386" ht="12.75">
      <c r="AF386" s="8"/>
    </row>
    <row r="387" ht="12.75">
      <c r="AF387" s="8"/>
    </row>
    <row r="388" ht="12.75">
      <c r="AF388" s="8"/>
    </row>
    <row r="389" ht="12.75">
      <c r="AF389" s="8"/>
    </row>
    <row r="390" ht="12.75">
      <c r="AF390" s="8"/>
    </row>
    <row r="391" ht="12.75">
      <c r="AF391" s="8"/>
    </row>
    <row r="392" ht="12.75">
      <c r="AF392" s="8"/>
    </row>
    <row r="393" ht="12.75">
      <c r="AF393" s="8"/>
    </row>
    <row r="394" ht="12.75">
      <c r="AF394" s="8"/>
    </row>
    <row r="395" ht="12.75">
      <c r="AF395" s="8"/>
    </row>
    <row r="396" ht="12.75">
      <c r="AF396" s="8"/>
    </row>
    <row r="397" ht="12.75">
      <c r="AF397" s="8"/>
    </row>
    <row r="398" ht="12.75">
      <c r="AF398" s="8"/>
    </row>
    <row r="399" ht="12.75">
      <c r="AF399" s="8"/>
    </row>
    <row r="400" ht="12.75">
      <c r="AF400" s="8"/>
    </row>
    <row r="401" ht="12.75">
      <c r="AF401" s="8"/>
    </row>
    <row r="402" ht="12.75">
      <c r="AF402" s="8"/>
    </row>
    <row r="403" ht="12.75">
      <c r="AF403" s="8"/>
    </row>
    <row r="404" ht="12.75">
      <c r="AF404" s="8"/>
    </row>
    <row r="405" ht="12.75">
      <c r="AF405" s="8"/>
    </row>
    <row r="406" ht="12.75">
      <c r="AF406" s="8"/>
    </row>
    <row r="407" ht="12.75">
      <c r="AF407" s="8"/>
    </row>
    <row r="408" ht="12.75">
      <c r="AF408" s="8"/>
    </row>
    <row r="409" ht="12.75">
      <c r="AF409" s="8"/>
    </row>
    <row r="410" ht="12.75">
      <c r="AF410" s="8"/>
    </row>
    <row r="411" ht="12.75">
      <c r="AF411" s="8"/>
    </row>
    <row r="412" ht="12.75">
      <c r="AF412" s="8"/>
    </row>
    <row r="413" ht="12.75">
      <c r="AF413" s="8"/>
    </row>
    <row r="414" ht="12.75">
      <c r="AF414" s="8"/>
    </row>
    <row r="415" ht="12.75">
      <c r="AF415" s="8"/>
    </row>
    <row r="416" ht="12.75">
      <c r="AF416" s="8"/>
    </row>
    <row r="417" ht="12.75">
      <c r="AF417" s="8"/>
    </row>
    <row r="418" ht="12.75">
      <c r="AF418" s="8"/>
    </row>
    <row r="419" ht="12.75">
      <c r="AF419" s="8"/>
    </row>
    <row r="420" ht="12.75">
      <c r="AF420" s="8"/>
    </row>
    <row r="421" ht="12.75">
      <c r="AF421" s="8"/>
    </row>
    <row r="422" ht="12.75">
      <c r="AF422" s="8"/>
    </row>
    <row r="423" ht="12.75">
      <c r="AF423" s="8"/>
    </row>
    <row r="424" ht="12.75">
      <c r="AF424" s="8"/>
    </row>
    <row r="425" ht="12.75">
      <c r="AF425" s="8"/>
    </row>
    <row r="426" ht="12.75">
      <c r="AF426" s="8"/>
    </row>
    <row r="427" ht="12.75">
      <c r="AF427" s="8"/>
    </row>
    <row r="428" ht="12.75">
      <c r="AF428" s="8"/>
    </row>
    <row r="429" ht="12.75">
      <c r="AF429" s="8"/>
    </row>
    <row r="430" ht="12.75">
      <c r="AF430" s="8"/>
    </row>
    <row r="431" ht="12.75">
      <c r="AF431" s="8"/>
    </row>
    <row r="432" ht="12.75">
      <c r="AF432" s="8"/>
    </row>
    <row r="433" ht="12.75">
      <c r="AF433" s="8"/>
    </row>
    <row r="434" ht="12.75">
      <c r="AF434" s="8"/>
    </row>
    <row r="435" ht="12.75">
      <c r="AF435" s="8"/>
    </row>
    <row r="436" ht="12.75">
      <c r="AF436" s="8"/>
    </row>
    <row r="437" ht="12.75">
      <c r="AF437" s="8"/>
    </row>
    <row r="438" ht="12.75">
      <c r="AF438" s="8"/>
    </row>
    <row r="439" ht="12.75">
      <c r="AF439" s="8"/>
    </row>
    <row r="440" ht="12.75">
      <c r="AF440" s="8"/>
    </row>
    <row r="441" ht="12.75">
      <c r="AF441" s="8"/>
    </row>
    <row r="442" ht="12.75">
      <c r="AF442" s="8"/>
    </row>
    <row r="443" ht="12.75">
      <c r="AF443" s="8"/>
    </row>
    <row r="444" ht="12.75">
      <c r="AF444" s="8"/>
    </row>
    <row r="445" ht="12.75">
      <c r="AF445" s="8"/>
    </row>
    <row r="446" ht="12.75">
      <c r="AF446" s="8"/>
    </row>
    <row r="447" ht="12.75">
      <c r="AF447" s="8"/>
    </row>
    <row r="448" ht="12.75">
      <c r="AF448" s="8"/>
    </row>
    <row r="449" ht="12.75">
      <c r="AF449" s="8"/>
    </row>
    <row r="450" ht="12.75">
      <c r="AF450" s="8"/>
    </row>
    <row r="451" ht="12.75">
      <c r="AF451" s="8"/>
    </row>
    <row r="452" ht="12.75">
      <c r="AF452" s="8"/>
    </row>
    <row r="453" ht="12.75">
      <c r="AF453" s="8"/>
    </row>
    <row r="454" ht="12.75">
      <c r="AF454" s="8"/>
    </row>
    <row r="455" ht="12.75">
      <c r="AF455" s="8"/>
    </row>
    <row r="456" ht="12.75">
      <c r="AF456" s="8"/>
    </row>
    <row r="457" ht="12.75">
      <c r="AF457" s="8"/>
    </row>
    <row r="458" ht="12.75">
      <c r="AF458" s="8"/>
    </row>
    <row r="459" ht="12.75">
      <c r="AF459" s="8"/>
    </row>
    <row r="460" ht="12.75">
      <c r="AF460" s="8"/>
    </row>
    <row r="461" ht="12.75">
      <c r="AF461" s="8"/>
    </row>
    <row r="462" ht="12.75">
      <c r="AF462" s="8"/>
    </row>
    <row r="463" ht="12.75">
      <c r="AF463" s="8"/>
    </row>
    <row r="464" ht="12.75">
      <c r="AF464" s="8"/>
    </row>
    <row r="465" ht="12.75">
      <c r="AF465" s="8"/>
    </row>
    <row r="466" ht="12.75">
      <c r="AF466" s="8"/>
    </row>
    <row r="467" ht="12.75">
      <c r="AF467" s="8"/>
    </row>
    <row r="468" ht="12.75">
      <c r="AF468" s="8"/>
    </row>
    <row r="469" ht="12.75">
      <c r="AF469" s="8"/>
    </row>
    <row r="470" ht="12.75">
      <c r="AF470" s="8"/>
    </row>
    <row r="471" ht="12.75">
      <c r="AF471" s="8"/>
    </row>
    <row r="472" ht="12.75">
      <c r="AF472" s="8"/>
    </row>
    <row r="473" ht="12.75">
      <c r="AF473" s="8"/>
    </row>
    <row r="474" ht="12.75">
      <c r="AF474" s="8"/>
    </row>
    <row r="475" ht="12.75">
      <c r="AF475" s="8"/>
    </row>
    <row r="476" ht="12.75">
      <c r="AF476" s="8"/>
    </row>
    <row r="477" ht="12.75">
      <c r="AF477" s="8"/>
    </row>
    <row r="478" ht="12.75">
      <c r="AF478" s="8"/>
    </row>
    <row r="479" ht="12.75">
      <c r="AF479" s="8"/>
    </row>
    <row r="480" ht="12.75">
      <c r="AF480" s="8"/>
    </row>
    <row r="481" ht="12.75">
      <c r="AF481" s="8"/>
    </row>
    <row r="482" ht="12.75">
      <c r="AF482" s="8"/>
    </row>
    <row r="483" ht="12.75">
      <c r="AF483" s="8"/>
    </row>
    <row r="484" ht="12.75">
      <c r="AF484" s="8"/>
    </row>
    <row r="485" ht="12.75">
      <c r="AF485" s="8"/>
    </row>
    <row r="486" ht="12.75">
      <c r="AF486" s="8"/>
    </row>
    <row r="487" ht="12.75">
      <c r="AF487" s="8"/>
    </row>
    <row r="488" ht="12.75">
      <c r="AF488" s="8"/>
    </row>
    <row r="489" ht="12.75">
      <c r="AF489" s="8"/>
    </row>
    <row r="490" ht="12.75">
      <c r="AF490" s="8"/>
    </row>
    <row r="491" ht="12.75">
      <c r="AF491" s="8"/>
    </row>
    <row r="492" ht="12.75">
      <c r="AF492" s="8"/>
    </row>
    <row r="493" ht="12.75">
      <c r="AF493" s="8"/>
    </row>
    <row r="494" ht="12.75">
      <c r="AF494" s="8"/>
    </row>
    <row r="495" ht="12.75">
      <c r="AF495" s="8"/>
    </row>
    <row r="496" ht="12.75">
      <c r="AF496" s="8"/>
    </row>
    <row r="497" ht="12.75">
      <c r="AF497" s="8"/>
    </row>
    <row r="498" ht="12.75">
      <c r="AF498" s="8"/>
    </row>
    <row r="499" ht="12.75">
      <c r="AF499" s="8"/>
    </row>
    <row r="500" ht="12.75">
      <c r="AF500" s="8"/>
    </row>
    <row r="501" ht="12.75">
      <c r="AF501" s="8"/>
    </row>
    <row r="502" ht="12.75">
      <c r="AF502" s="8"/>
    </row>
    <row r="503" ht="12.75">
      <c r="AF503" s="8"/>
    </row>
    <row r="504" ht="12.75">
      <c r="AF504" s="8"/>
    </row>
    <row r="505" ht="12.75">
      <c r="AF505" s="8"/>
    </row>
    <row r="506" ht="12.75">
      <c r="AF506" s="8"/>
    </row>
    <row r="507" ht="12.75">
      <c r="AF507" s="8"/>
    </row>
    <row r="508" ht="12.75">
      <c r="AF508" s="8"/>
    </row>
    <row r="509" ht="12.75">
      <c r="AF509" s="8"/>
    </row>
    <row r="510" ht="12.75">
      <c r="AF510" s="8"/>
    </row>
    <row r="511" ht="12.75">
      <c r="AF511" s="8"/>
    </row>
    <row r="512" ht="12.75">
      <c r="AF512" s="8"/>
    </row>
    <row r="513" ht="12.75">
      <c r="AF513" s="8"/>
    </row>
    <row r="514" ht="12.75">
      <c r="AF514" s="8"/>
    </row>
    <row r="515" ht="12.75">
      <c r="AF515" s="8"/>
    </row>
    <row r="516" ht="12.75">
      <c r="AF516" s="8"/>
    </row>
    <row r="517" ht="12.75">
      <c r="AF517" s="8"/>
    </row>
    <row r="518" ht="12.75">
      <c r="AF518" s="8"/>
    </row>
    <row r="519" ht="12.75">
      <c r="AF519" s="8"/>
    </row>
    <row r="520" ht="12.75">
      <c r="AF520" s="8"/>
    </row>
    <row r="521" ht="12.75">
      <c r="AF521" s="8"/>
    </row>
    <row r="522" ht="12.75">
      <c r="AF522" s="8"/>
    </row>
    <row r="523" ht="12.75">
      <c r="AF523" s="8"/>
    </row>
    <row r="524" ht="12.75">
      <c r="AF524" s="8"/>
    </row>
    <row r="525" ht="12.75">
      <c r="AF525" s="8"/>
    </row>
    <row r="526" ht="12.75">
      <c r="AF526" s="8"/>
    </row>
    <row r="527" ht="12.75">
      <c r="AF527" s="8"/>
    </row>
    <row r="528" ht="12.75">
      <c r="AF528" s="8"/>
    </row>
    <row r="529" ht="12.75">
      <c r="AF529" s="8"/>
    </row>
    <row r="530" ht="12.75">
      <c r="AF530" s="8"/>
    </row>
    <row r="531" ht="12.75">
      <c r="AF531" s="8"/>
    </row>
    <row r="532" ht="12.75">
      <c r="AF532" s="8"/>
    </row>
    <row r="533" ht="12.75">
      <c r="AF533" s="8"/>
    </row>
    <row r="534" ht="12.75">
      <c r="AF534" s="8"/>
    </row>
    <row r="535" ht="12.75">
      <c r="AF535" s="8"/>
    </row>
    <row r="536" ht="12.75">
      <c r="AF536" s="8"/>
    </row>
    <row r="537" ht="12.75">
      <c r="AF537" s="8"/>
    </row>
    <row r="538" ht="12.75">
      <c r="AF538" s="8"/>
    </row>
    <row r="539" ht="12.75">
      <c r="AF539" s="8"/>
    </row>
    <row r="540" ht="12.75">
      <c r="AF540" s="8"/>
    </row>
    <row r="541" ht="12.75">
      <c r="AF541" s="8"/>
    </row>
    <row r="542" ht="12.75">
      <c r="AF542" s="8"/>
    </row>
    <row r="543" ht="12.75">
      <c r="AF543" s="8"/>
    </row>
    <row r="544" ht="12.75">
      <c r="AF544" s="8"/>
    </row>
    <row r="545" ht="12.75">
      <c r="AF545" s="8"/>
    </row>
    <row r="546" ht="12.75">
      <c r="AF546" s="8"/>
    </row>
    <row r="547" ht="12.75">
      <c r="AF547" s="8"/>
    </row>
    <row r="548" ht="12.75">
      <c r="AF548" s="8"/>
    </row>
    <row r="549" ht="12.75">
      <c r="AF549" s="8"/>
    </row>
    <row r="550" ht="12.75">
      <c r="AF550" s="8"/>
    </row>
    <row r="551" ht="12.75">
      <c r="AF551" s="8"/>
    </row>
    <row r="552" ht="12.75">
      <c r="AF552" s="8"/>
    </row>
    <row r="553" ht="12.75">
      <c r="AF553" s="8"/>
    </row>
    <row r="554" ht="12.75">
      <c r="AF554" s="8"/>
    </row>
    <row r="555" ht="12.75">
      <c r="AF555" s="8"/>
    </row>
    <row r="556" ht="12.75">
      <c r="AF556" s="8"/>
    </row>
    <row r="557" ht="12.75">
      <c r="AF557" s="8"/>
    </row>
    <row r="558" ht="12.75">
      <c r="AF558" s="8"/>
    </row>
    <row r="559" ht="12.75">
      <c r="AF559" s="8"/>
    </row>
    <row r="560" ht="12.75">
      <c r="AF560" s="8"/>
    </row>
    <row r="561" ht="12.75">
      <c r="AF561" s="8"/>
    </row>
    <row r="562" ht="12.75">
      <c r="AF562" s="8"/>
    </row>
    <row r="563" ht="12.75">
      <c r="AF563" s="8"/>
    </row>
    <row r="564" ht="12.75">
      <c r="AF564" s="8"/>
    </row>
    <row r="565" ht="12.75">
      <c r="AF565" s="8"/>
    </row>
    <row r="566" ht="12.75">
      <c r="AF566" s="8"/>
    </row>
    <row r="567" ht="12.75">
      <c r="AF567" s="8"/>
    </row>
    <row r="568" ht="12.75">
      <c r="AF568" s="8"/>
    </row>
    <row r="569" ht="12.75">
      <c r="AF569" s="8"/>
    </row>
    <row r="570" ht="12.75">
      <c r="AF570" s="8"/>
    </row>
    <row r="571" ht="12.75">
      <c r="AF571" s="8"/>
    </row>
    <row r="572" ht="12.75">
      <c r="AF572" s="8"/>
    </row>
    <row r="573" ht="12.75">
      <c r="AF573" s="8"/>
    </row>
    <row r="574" ht="12.75">
      <c r="AF574" s="8"/>
    </row>
    <row r="575" ht="12.75">
      <c r="AF575" s="8"/>
    </row>
    <row r="576" ht="12.75">
      <c r="AF576" s="8"/>
    </row>
    <row r="577" ht="12.75">
      <c r="AF577" s="8"/>
    </row>
    <row r="578" ht="12.75">
      <c r="AF578" s="8"/>
    </row>
    <row r="579" ht="12.75">
      <c r="AF579" s="8"/>
    </row>
    <row r="580" ht="12.75">
      <c r="AF580" s="8"/>
    </row>
    <row r="581" ht="12.75">
      <c r="AF581" s="8"/>
    </row>
    <row r="582" ht="12.75">
      <c r="AF582" s="8"/>
    </row>
    <row r="583" ht="12.75">
      <c r="AF583" s="8"/>
    </row>
    <row r="584" ht="12.75">
      <c r="AF584" s="8"/>
    </row>
    <row r="585" ht="12.75">
      <c r="AF585" s="8"/>
    </row>
    <row r="586" ht="12.75">
      <c r="AF586" s="8"/>
    </row>
    <row r="587" ht="12.75">
      <c r="AF587" s="8"/>
    </row>
    <row r="588" ht="12.75">
      <c r="AF588" s="8"/>
    </row>
    <row r="589" ht="12.75">
      <c r="AF589" s="8"/>
    </row>
    <row r="590" ht="12.75">
      <c r="AF590" s="8"/>
    </row>
    <row r="591" ht="12.75">
      <c r="AF591" s="8"/>
    </row>
    <row r="592" ht="12.75">
      <c r="AF592" s="8"/>
    </row>
    <row r="593" ht="12.75">
      <c r="AF593" s="8"/>
    </row>
    <row r="594" ht="12.75">
      <c r="AF594" s="8"/>
    </row>
    <row r="595" ht="12.75">
      <c r="AF595" s="8"/>
    </row>
    <row r="596" ht="12.75">
      <c r="AF596" s="8"/>
    </row>
    <row r="597" ht="12.75">
      <c r="AF597" s="8"/>
    </row>
    <row r="598" ht="12.75">
      <c r="AF598" s="8"/>
    </row>
    <row r="599" ht="12.75">
      <c r="AF599" s="8"/>
    </row>
    <row r="600" ht="12.75">
      <c r="AF600" s="8"/>
    </row>
    <row r="601" ht="12.75">
      <c r="AF601" s="8"/>
    </row>
    <row r="602" ht="12.75">
      <c r="AF602" s="8"/>
    </row>
    <row r="603" ht="12.75">
      <c r="AF603" s="8"/>
    </row>
    <row r="604" ht="12.75">
      <c r="AF604" s="8"/>
    </row>
    <row r="605" ht="12.75">
      <c r="AF605" s="8"/>
    </row>
    <row r="606" ht="12.75">
      <c r="AF606" s="8"/>
    </row>
    <row r="607" ht="12.75">
      <c r="AF607" s="8"/>
    </row>
    <row r="608" ht="12.75">
      <c r="AF608" s="8"/>
    </row>
    <row r="609" ht="12.75">
      <c r="AF609" s="8"/>
    </row>
    <row r="610" ht="12.75">
      <c r="AF610" s="8"/>
    </row>
    <row r="611" ht="12.75">
      <c r="AF611" s="8"/>
    </row>
    <row r="612" ht="12.75">
      <c r="AF612" s="8"/>
    </row>
    <row r="613" ht="12.75">
      <c r="AF613" s="8"/>
    </row>
    <row r="614" ht="12.75">
      <c r="AF614" s="8"/>
    </row>
    <row r="615" ht="12.75">
      <c r="AF615" s="8"/>
    </row>
    <row r="616" ht="12.75">
      <c r="AF616" s="8"/>
    </row>
    <row r="617" ht="12.75">
      <c r="AF617" s="8"/>
    </row>
    <row r="618" ht="12.75">
      <c r="AF618" s="8"/>
    </row>
    <row r="619" ht="12.75">
      <c r="AF619" s="8"/>
    </row>
    <row r="620" ht="12.75">
      <c r="AF620" s="8"/>
    </row>
    <row r="621" ht="12.75">
      <c r="AF621" s="8"/>
    </row>
    <row r="622" ht="12.75">
      <c r="AF622" s="8"/>
    </row>
    <row r="623" ht="12.75">
      <c r="AF623" s="8"/>
    </row>
    <row r="624" ht="12.75">
      <c r="AF624" s="8"/>
    </row>
    <row r="625" ht="12.75">
      <c r="AF625" s="8"/>
    </row>
    <row r="626" ht="12.75">
      <c r="AF626" s="8"/>
    </row>
    <row r="627" ht="12.75">
      <c r="AF627" s="8"/>
    </row>
    <row r="628" ht="12.75">
      <c r="AF628" s="8"/>
    </row>
    <row r="629" ht="12.75">
      <c r="AF629" s="8"/>
    </row>
    <row r="630" ht="12.75">
      <c r="AF630" s="8"/>
    </row>
    <row r="631" ht="12.75">
      <c r="AF631" s="8"/>
    </row>
    <row r="632" ht="12.75">
      <c r="AF632" s="8"/>
    </row>
    <row r="633" ht="12.75">
      <c r="AF633" s="8"/>
    </row>
    <row r="634" ht="12.75">
      <c r="AF634" s="8"/>
    </row>
    <row r="635" ht="12.75">
      <c r="AF635" s="8"/>
    </row>
    <row r="636" ht="12.75">
      <c r="AF636" s="8"/>
    </row>
    <row r="637" ht="12.75">
      <c r="AF637" s="8"/>
    </row>
    <row r="638" ht="12.75">
      <c r="AF638" s="8"/>
    </row>
    <row r="639" ht="12.75">
      <c r="AF639" s="8"/>
    </row>
    <row r="640" ht="12.75">
      <c r="AF640" s="8"/>
    </row>
    <row r="641" ht="12.75">
      <c r="AF641" s="8"/>
    </row>
    <row r="642" ht="12.75">
      <c r="AF642" s="8"/>
    </row>
    <row r="643" ht="12.75">
      <c r="AF643" s="8"/>
    </row>
    <row r="644" ht="12.75">
      <c r="AF644" s="8"/>
    </row>
    <row r="645" ht="12.75">
      <c r="AF645" s="8"/>
    </row>
    <row r="646" ht="12.75">
      <c r="AF646" s="8"/>
    </row>
    <row r="647" ht="12.75">
      <c r="AF647" s="8"/>
    </row>
    <row r="648" ht="12.75">
      <c r="AF648" s="8"/>
    </row>
    <row r="649" ht="12.75">
      <c r="AF649" s="8"/>
    </row>
    <row r="650" ht="12.75">
      <c r="AF650" s="8"/>
    </row>
    <row r="651" ht="12.75">
      <c r="AF651" s="8"/>
    </row>
    <row r="652" ht="12.75">
      <c r="AF652" s="8"/>
    </row>
    <row r="653" ht="12.75">
      <c r="AF653" s="8"/>
    </row>
    <row r="654" ht="12.75">
      <c r="AF654" s="8"/>
    </row>
    <row r="655" ht="12.75">
      <c r="AF655" s="8"/>
    </row>
    <row r="656" ht="12.75">
      <c r="AF656" s="8"/>
    </row>
    <row r="657" ht="12.75">
      <c r="AF657" s="8"/>
    </row>
    <row r="658" ht="12.75">
      <c r="AF658" s="8"/>
    </row>
    <row r="659" ht="12.75">
      <c r="AF659" s="8"/>
    </row>
    <row r="660" ht="12.75">
      <c r="AF660" s="8"/>
    </row>
    <row r="661" ht="12.75">
      <c r="AF661" s="8"/>
    </row>
    <row r="662" ht="12.75">
      <c r="AF662" s="8"/>
    </row>
    <row r="663" ht="12.75">
      <c r="AF663" s="8"/>
    </row>
    <row r="664" ht="12.75">
      <c r="AF664" s="8"/>
    </row>
    <row r="665" ht="12.75">
      <c r="AF665" s="8"/>
    </row>
    <row r="666" ht="12.75">
      <c r="AF666" s="8"/>
    </row>
    <row r="667" ht="12.75">
      <c r="AF667" s="8"/>
    </row>
    <row r="668" ht="12.75">
      <c r="AF668" s="8"/>
    </row>
    <row r="669" ht="12.75">
      <c r="AF669" s="8"/>
    </row>
    <row r="670" ht="12.75">
      <c r="AF670" s="8"/>
    </row>
    <row r="671" ht="12.75">
      <c r="AF671" s="8"/>
    </row>
    <row r="672" ht="12.75">
      <c r="AF672" s="8"/>
    </row>
    <row r="673" ht="12.75">
      <c r="AF673" s="8"/>
    </row>
    <row r="674" ht="12.75">
      <c r="AF674" s="8"/>
    </row>
    <row r="675" ht="12.75">
      <c r="AF675" s="8"/>
    </row>
    <row r="676" ht="12.75">
      <c r="AF676" s="8"/>
    </row>
    <row r="677" ht="12.75">
      <c r="AF677" s="8"/>
    </row>
    <row r="678" ht="12.75">
      <c r="AF678" s="8"/>
    </row>
    <row r="679" ht="12.75">
      <c r="AF679" s="8"/>
    </row>
    <row r="680" ht="12.75">
      <c r="AF680" s="8"/>
    </row>
    <row r="681" ht="12.75">
      <c r="AF681" s="8"/>
    </row>
    <row r="682" ht="12.75">
      <c r="AF682" s="8"/>
    </row>
    <row r="683" ht="12.75">
      <c r="AF683" s="8"/>
    </row>
    <row r="684" ht="12.75">
      <c r="AF684" s="8"/>
    </row>
    <row r="685" ht="12.75">
      <c r="AF685" s="8"/>
    </row>
    <row r="686" ht="12.75">
      <c r="AF686" s="8"/>
    </row>
    <row r="687" ht="12.75">
      <c r="AF687" s="8"/>
    </row>
    <row r="688" ht="12.75">
      <c r="AF688" s="8"/>
    </row>
    <row r="689" ht="12.75">
      <c r="AF689" s="8"/>
    </row>
    <row r="690" ht="12.75">
      <c r="AF690" s="8"/>
    </row>
    <row r="691" ht="12.75">
      <c r="AF691" s="8"/>
    </row>
    <row r="692" ht="12.75">
      <c r="AF692" s="8"/>
    </row>
    <row r="693" ht="12.75">
      <c r="AF693" s="8"/>
    </row>
    <row r="694" ht="12.75">
      <c r="AF694" s="8"/>
    </row>
    <row r="695" ht="12.75">
      <c r="AF695" s="8"/>
    </row>
    <row r="696" ht="12.75">
      <c r="AF696" s="8"/>
    </row>
    <row r="697" ht="12.75">
      <c r="AF697" s="8"/>
    </row>
    <row r="698" ht="12.75">
      <c r="AF698" s="8"/>
    </row>
    <row r="699" ht="12.75">
      <c r="AF699" s="8"/>
    </row>
    <row r="700" ht="12.75">
      <c r="AF700" s="8"/>
    </row>
    <row r="701" ht="12.75">
      <c r="AF701" s="8"/>
    </row>
    <row r="702" ht="12.75">
      <c r="AF702" s="8"/>
    </row>
    <row r="703" ht="12.75">
      <c r="AF703" s="8"/>
    </row>
    <row r="704" ht="12.75">
      <c r="AF704" s="8"/>
    </row>
    <row r="705" ht="12.75">
      <c r="AF705" s="8"/>
    </row>
    <row r="706" ht="12.75">
      <c r="AF706" s="8"/>
    </row>
    <row r="707" ht="12.75">
      <c r="AF707" s="8"/>
    </row>
    <row r="708" ht="12.75">
      <c r="AF708" s="8"/>
    </row>
    <row r="709" ht="12.75">
      <c r="AF709" s="8"/>
    </row>
    <row r="710" ht="12.75">
      <c r="AF710" s="8"/>
    </row>
    <row r="711" ht="12.75">
      <c r="AF711" s="8"/>
    </row>
    <row r="712" ht="12.75">
      <c r="AF712" s="8"/>
    </row>
    <row r="713" ht="12.75">
      <c r="AF713" s="8"/>
    </row>
    <row r="714" ht="12.75">
      <c r="AF714" s="8"/>
    </row>
    <row r="715" ht="12.75">
      <c r="AF715" s="8"/>
    </row>
    <row r="716" ht="12.75">
      <c r="AF716" s="8"/>
    </row>
    <row r="717" ht="12.75">
      <c r="AF717" s="8"/>
    </row>
    <row r="718" ht="12.75">
      <c r="AF718" s="8"/>
    </row>
    <row r="719" ht="12.75">
      <c r="AF719" s="8"/>
    </row>
    <row r="720" ht="12.75">
      <c r="AF720" s="8"/>
    </row>
    <row r="721" ht="12.75">
      <c r="AF721" s="8"/>
    </row>
    <row r="722" ht="12.75">
      <c r="AF722" s="8"/>
    </row>
    <row r="723" ht="12.75">
      <c r="AF723" s="8"/>
    </row>
    <row r="724" ht="12.75">
      <c r="AF724" s="8"/>
    </row>
    <row r="725" ht="12.75">
      <c r="AF725" s="8"/>
    </row>
    <row r="726" ht="12.75">
      <c r="AF726" s="8"/>
    </row>
    <row r="727" ht="12.75">
      <c r="AF727" s="8"/>
    </row>
    <row r="728" ht="12.75">
      <c r="AF728" s="8"/>
    </row>
    <row r="729" ht="12.75">
      <c r="AF729" s="8"/>
    </row>
    <row r="730" ht="12.75">
      <c r="AF730" s="8"/>
    </row>
    <row r="731" ht="12.75">
      <c r="AF731" s="8"/>
    </row>
    <row r="732" ht="12.75">
      <c r="AF732" s="8"/>
    </row>
    <row r="733" ht="12.75">
      <c r="AF733" s="8"/>
    </row>
    <row r="734" ht="12.75">
      <c r="AF734" s="8"/>
    </row>
    <row r="735" ht="12.75">
      <c r="AF735" s="8"/>
    </row>
    <row r="736" ht="12.75">
      <c r="AF736" s="8"/>
    </row>
    <row r="737" ht="12.75">
      <c r="AF737" s="8"/>
    </row>
    <row r="738" ht="12.75">
      <c r="AF738" s="8"/>
    </row>
    <row r="739" ht="12.75">
      <c r="AF739" s="8"/>
    </row>
    <row r="740" ht="12.75">
      <c r="AF740" s="8"/>
    </row>
    <row r="741" ht="12.75">
      <c r="AF741" s="8"/>
    </row>
    <row r="742" ht="12.75">
      <c r="AF742" s="8"/>
    </row>
    <row r="743" ht="12.75">
      <c r="AF743" s="8"/>
    </row>
    <row r="744" ht="12.75">
      <c r="AF744" s="8"/>
    </row>
    <row r="745" ht="12.75">
      <c r="AF745" s="8"/>
    </row>
    <row r="746" ht="12.75">
      <c r="AF746" s="8"/>
    </row>
    <row r="747" ht="12.75">
      <c r="AF747" s="8"/>
    </row>
    <row r="748" ht="12.75">
      <c r="AF748" s="8"/>
    </row>
    <row r="749" ht="12.75">
      <c r="AF749" s="8"/>
    </row>
    <row r="750" ht="12.75">
      <c r="AF750" s="8"/>
    </row>
    <row r="751" ht="12.75">
      <c r="AF751" s="8"/>
    </row>
    <row r="752" ht="12.75">
      <c r="AF752" s="8"/>
    </row>
    <row r="753" ht="12.75">
      <c r="AF753" s="8"/>
    </row>
    <row r="754" ht="12.75">
      <c r="AF754" s="8"/>
    </row>
    <row r="755" ht="12.75">
      <c r="AF755" s="8"/>
    </row>
    <row r="756" ht="12.75">
      <c r="AF756" s="8"/>
    </row>
    <row r="757" ht="12.75">
      <c r="AF757" s="8"/>
    </row>
    <row r="758" ht="12.75">
      <c r="AF758" s="8"/>
    </row>
    <row r="759" ht="12.75">
      <c r="AF759" s="8"/>
    </row>
    <row r="760" ht="12.75">
      <c r="AF760" s="8"/>
    </row>
    <row r="761" ht="12.75">
      <c r="AF761" s="8"/>
    </row>
    <row r="762" ht="12.75">
      <c r="AF762" s="8"/>
    </row>
    <row r="763" ht="12.75">
      <c r="AF763" s="8"/>
    </row>
    <row r="764" ht="12.75">
      <c r="AF764" s="8"/>
    </row>
    <row r="765" ht="12.75">
      <c r="AF765" s="8"/>
    </row>
    <row r="766" ht="12.75">
      <c r="AF766" s="8"/>
    </row>
    <row r="767" ht="12.75">
      <c r="AF767" s="8"/>
    </row>
    <row r="768" ht="12.75">
      <c r="AF768" s="8"/>
    </row>
    <row r="769" ht="12.75">
      <c r="AF769" s="8"/>
    </row>
    <row r="770" ht="12.75">
      <c r="AF770" s="8"/>
    </row>
    <row r="771" ht="12.75">
      <c r="AF771" s="8"/>
    </row>
    <row r="772" ht="12.75">
      <c r="AF772" s="8"/>
    </row>
    <row r="773" ht="12.75">
      <c r="AF773" s="8"/>
    </row>
    <row r="774" ht="12.75">
      <c r="AF774" s="8"/>
    </row>
    <row r="775" ht="12.75">
      <c r="AF775" s="8"/>
    </row>
    <row r="776" ht="12.75">
      <c r="AF776" s="8"/>
    </row>
    <row r="777" ht="12.75">
      <c r="AF777" s="8"/>
    </row>
    <row r="778" ht="12.75">
      <c r="AF778" s="8"/>
    </row>
    <row r="779" ht="12.75">
      <c r="AF779" s="8"/>
    </row>
    <row r="780" ht="12.75">
      <c r="AF780" s="8"/>
    </row>
    <row r="781" ht="12.75">
      <c r="AF781" s="8"/>
    </row>
    <row r="782" ht="12.75">
      <c r="AF782" s="8"/>
    </row>
    <row r="783" ht="12.75">
      <c r="AF783" s="8"/>
    </row>
    <row r="784" ht="12.75">
      <c r="AF784" s="8"/>
    </row>
    <row r="785" ht="12.75">
      <c r="AF785" s="8"/>
    </row>
    <row r="786" ht="12.75">
      <c r="AF786" s="8"/>
    </row>
    <row r="787" ht="12.75">
      <c r="AF787" s="8"/>
    </row>
    <row r="788" ht="12.75">
      <c r="AF788" s="8"/>
    </row>
    <row r="789" ht="12.75">
      <c r="AF789" s="8"/>
    </row>
    <row r="790" ht="12.75">
      <c r="AF790" s="8"/>
    </row>
    <row r="791" ht="12.75">
      <c r="AF791" s="8"/>
    </row>
    <row r="792" ht="12.75">
      <c r="AF792" s="8"/>
    </row>
    <row r="793" ht="12.75">
      <c r="AF793" s="8"/>
    </row>
    <row r="794" ht="12.75">
      <c r="AF794" s="8"/>
    </row>
    <row r="795" ht="12.75">
      <c r="AF795" s="8"/>
    </row>
    <row r="796" ht="12.75">
      <c r="AF796" s="8"/>
    </row>
    <row r="797" ht="12.75">
      <c r="AF797" s="8"/>
    </row>
    <row r="798" ht="12.75">
      <c r="AF798" s="8"/>
    </row>
    <row r="799" ht="12.75">
      <c r="AF799" s="8"/>
    </row>
    <row r="800" ht="12.75">
      <c r="AF800" s="8"/>
    </row>
    <row r="801" ht="12.75">
      <c r="AF801" s="8"/>
    </row>
    <row r="802" ht="12.75">
      <c r="AF802" s="8"/>
    </row>
    <row r="803" ht="12.75">
      <c r="AF803" s="8"/>
    </row>
    <row r="804" ht="12.75">
      <c r="AF804" s="8"/>
    </row>
    <row r="805" ht="12.75">
      <c r="AF805" s="8"/>
    </row>
    <row r="806" ht="12.75">
      <c r="AF806" s="8"/>
    </row>
    <row r="807" ht="12.75">
      <c r="AF807" s="8"/>
    </row>
    <row r="808" ht="12.75">
      <c r="AF808" s="8"/>
    </row>
    <row r="809" ht="12.75">
      <c r="AF809" s="8"/>
    </row>
    <row r="810" ht="12.75">
      <c r="AF810" s="8"/>
    </row>
    <row r="811" ht="12.75">
      <c r="AF811" s="8"/>
    </row>
    <row r="812" ht="12.75">
      <c r="AF812" s="8"/>
    </row>
    <row r="813" ht="12.75">
      <c r="AF813" s="8"/>
    </row>
    <row r="814" ht="12.75">
      <c r="AF814" s="8"/>
    </row>
    <row r="815" ht="12.75">
      <c r="AF815" s="8"/>
    </row>
    <row r="816" ht="12.75">
      <c r="AF816" s="8"/>
    </row>
    <row r="817" ht="12.75">
      <c r="AF817" s="8"/>
    </row>
    <row r="818" ht="12.75">
      <c r="AF818" s="8"/>
    </row>
    <row r="819" ht="12.75">
      <c r="AF819" s="8"/>
    </row>
    <row r="820" ht="12.75">
      <c r="AF820" s="8"/>
    </row>
    <row r="821" ht="12.75">
      <c r="AF821" s="8"/>
    </row>
    <row r="822" ht="12.75">
      <c r="AF822" s="8"/>
    </row>
    <row r="823" ht="12.75">
      <c r="AF823" s="8"/>
    </row>
    <row r="824" ht="12.75">
      <c r="AF824" s="8"/>
    </row>
    <row r="825" ht="12.75">
      <c r="AF825" s="8"/>
    </row>
    <row r="826" ht="12.75">
      <c r="AF826" s="8"/>
    </row>
    <row r="827" ht="12.75">
      <c r="AF827" s="8"/>
    </row>
    <row r="828" ht="12.75">
      <c r="AF828" s="8"/>
    </row>
    <row r="829" ht="12.75">
      <c r="AF829" s="8"/>
    </row>
    <row r="830" ht="12.75">
      <c r="AF830" s="8"/>
    </row>
    <row r="831" ht="12.75">
      <c r="AF831" s="8"/>
    </row>
    <row r="832" ht="12.75">
      <c r="AF832" s="8"/>
    </row>
    <row r="833" ht="12.75">
      <c r="AF833" s="8"/>
    </row>
    <row r="834" ht="12.75">
      <c r="AF834" s="8"/>
    </row>
    <row r="835" ht="12.75">
      <c r="AF835" s="8"/>
    </row>
    <row r="836" ht="12.75">
      <c r="AF836" s="8"/>
    </row>
    <row r="837" ht="12.75">
      <c r="AF837" s="8"/>
    </row>
    <row r="838" ht="12.75">
      <c r="AF838" s="8"/>
    </row>
    <row r="839" ht="12.75">
      <c r="AF839" s="8"/>
    </row>
    <row r="840" ht="12.75">
      <c r="AF840" s="8"/>
    </row>
    <row r="841" ht="12.75">
      <c r="AF841" s="8"/>
    </row>
    <row r="842" ht="12.75">
      <c r="AF842" s="8"/>
    </row>
    <row r="843" ht="12.75">
      <c r="AF843" s="8"/>
    </row>
    <row r="844" ht="12.75">
      <c r="AF844" s="8"/>
    </row>
    <row r="845" ht="12.75">
      <c r="AF845" s="8"/>
    </row>
    <row r="846" ht="12.75">
      <c r="AF846" s="8"/>
    </row>
    <row r="847" ht="12.75">
      <c r="AF847" s="8"/>
    </row>
    <row r="848" ht="12.75">
      <c r="AF848" s="8"/>
    </row>
    <row r="849" ht="12.75">
      <c r="AF849" s="8"/>
    </row>
    <row r="850" ht="12.75">
      <c r="AF850" s="8"/>
    </row>
    <row r="851" ht="12.75">
      <c r="AF851" s="8"/>
    </row>
    <row r="852" ht="12.75">
      <c r="AF852" s="8"/>
    </row>
    <row r="853" ht="12.75">
      <c r="AF853" s="8"/>
    </row>
    <row r="854" ht="12.75">
      <c r="AF854" s="8"/>
    </row>
    <row r="855" ht="12.75">
      <c r="AF855" s="8"/>
    </row>
    <row r="856" ht="12.75">
      <c r="AF856" s="8"/>
    </row>
    <row r="857" ht="12.75">
      <c r="AF857" s="8"/>
    </row>
    <row r="858" ht="12.75">
      <c r="AF858" s="8"/>
    </row>
    <row r="859" ht="12.75">
      <c r="AF859" s="8"/>
    </row>
    <row r="860" ht="12.75">
      <c r="AF860" s="8"/>
    </row>
    <row r="861" ht="12.75">
      <c r="AF861" s="8"/>
    </row>
    <row r="862" ht="12.75">
      <c r="AF862" s="8"/>
    </row>
    <row r="863" ht="12.75">
      <c r="AF863" s="8"/>
    </row>
    <row r="864" ht="12.75">
      <c r="AF864" s="8"/>
    </row>
    <row r="865" ht="12.75">
      <c r="AF865" s="8"/>
    </row>
    <row r="866" ht="12.75">
      <c r="AF866" s="8"/>
    </row>
    <row r="867" ht="12.75">
      <c r="AF867" s="8"/>
    </row>
    <row r="868" ht="12.75">
      <c r="AF868" s="8"/>
    </row>
    <row r="869" ht="12.75">
      <c r="AF869" s="8"/>
    </row>
    <row r="870" ht="12.75">
      <c r="AF870" s="8"/>
    </row>
    <row r="871" ht="12.75">
      <c r="AF871" s="8"/>
    </row>
    <row r="872" ht="12.75">
      <c r="AF872" s="8"/>
    </row>
    <row r="873" ht="12.75">
      <c r="AF873" s="8"/>
    </row>
    <row r="874" ht="12.75">
      <c r="AF874" s="8"/>
    </row>
    <row r="875" ht="12.75">
      <c r="AF875" s="8"/>
    </row>
    <row r="876" ht="12.75">
      <c r="AF876" s="8"/>
    </row>
    <row r="877" ht="12.75">
      <c r="AF877" s="8"/>
    </row>
    <row r="878" ht="12.75">
      <c r="AF878" s="8"/>
    </row>
    <row r="879" ht="12.75">
      <c r="AF879" s="8"/>
    </row>
    <row r="880" ht="12.75">
      <c r="AF880" s="8"/>
    </row>
    <row r="881" ht="12.75">
      <c r="AF881" s="8"/>
    </row>
    <row r="882" ht="12.75">
      <c r="AF882" s="8"/>
    </row>
    <row r="883" ht="12.75">
      <c r="AF883" s="8"/>
    </row>
    <row r="884" ht="12.75">
      <c r="AF884" s="8"/>
    </row>
    <row r="885" ht="12.75">
      <c r="AF885" s="8"/>
    </row>
    <row r="886" ht="12.75">
      <c r="AF886" s="8"/>
    </row>
    <row r="887" ht="12.75">
      <c r="AF887" s="8"/>
    </row>
    <row r="888" ht="12.75">
      <c r="AF888" s="8"/>
    </row>
    <row r="889" ht="12.75">
      <c r="AF889" s="8"/>
    </row>
    <row r="890" ht="12.75">
      <c r="AF890" s="8"/>
    </row>
    <row r="891" ht="12.75">
      <c r="AF891" s="8"/>
    </row>
    <row r="892" ht="12.75">
      <c r="AF892" s="8"/>
    </row>
    <row r="893" ht="12.75">
      <c r="AF893" s="8"/>
    </row>
    <row r="894" ht="12.75">
      <c r="AF894" s="8"/>
    </row>
    <row r="895" ht="12.75">
      <c r="AF895" s="8"/>
    </row>
    <row r="896" ht="12.75">
      <c r="AF896" s="8"/>
    </row>
    <row r="897" ht="12.75">
      <c r="AF897" s="8"/>
    </row>
    <row r="898" ht="12.75">
      <c r="AF898" s="8"/>
    </row>
    <row r="899" ht="12.75">
      <c r="AF899" s="8"/>
    </row>
    <row r="900" ht="12.75">
      <c r="AF900" s="8"/>
    </row>
    <row r="901" ht="12.75">
      <c r="AF901" s="8"/>
    </row>
    <row r="902" ht="12.75">
      <c r="AF902" s="8"/>
    </row>
    <row r="903" ht="12.75">
      <c r="AF903" s="8"/>
    </row>
    <row r="904" ht="12.75">
      <c r="AF904" s="8"/>
    </row>
    <row r="905" ht="12.75">
      <c r="AF905" s="8"/>
    </row>
    <row r="906" ht="12.75">
      <c r="AF906" s="8"/>
    </row>
    <row r="907" ht="12.75">
      <c r="AF907" s="8"/>
    </row>
    <row r="908" ht="12.75">
      <c r="AF908" s="8"/>
    </row>
    <row r="909" ht="12.75">
      <c r="AF909" s="8"/>
    </row>
    <row r="910" ht="12.75">
      <c r="AF910" s="8"/>
    </row>
    <row r="911" ht="12.75">
      <c r="AF911" s="8"/>
    </row>
    <row r="912" ht="12.75">
      <c r="AF912" s="8"/>
    </row>
    <row r="913" ht="12.75">
      <c r="AF913" s="8"/>
    </row>
    <row r="914" ht="12.75">
      <c r="AF914" s="8"/>
    </row>
    <row r="915" ht="12.75">
      <c r="AF915" s="8"/>
    </row>
    <row r="916" ht="12.75">
      <c r="AF916" s="8"/>
    </row>
    <row r="917" ht="12.75">
      <c r="AF917" s="8"/>
    </row>
    <row r="918" ht="12.75">
      <c r="AF918" s="8"/>
    </row>
    <row r="919" ht="12.75">
      <c r="AF919" s="8"/>
    </row>
    <row r="920" ht="12.75">
      <c r="AF920" s="8"/>
    </row>
    <row r="921" ht="12.75">
      <c r="AF921" s="8"/>
    </row>
    <row r="922" ht="12.75">
      <c r="AF922" s="8"/>
    </row>
    <row r="923" ht="12.75">
      <c r="AF923" s="8"/>
    </row>
    <row r="924" ht="12.75">
      <c r="AF924" s="8"/>
    </row>
    <row r="925" ht="12.75">
      <c r="AF925" s="8"/>
    </row>
    <row r="926" ht="12.75">
      <c r="AF926" s="8"/>
    </row>
    <row r="927" ht="12.75">
      <c r="AF927" s="8"/>
    </row>
    <row r="928" ht="12.75">
      <c r="AF928" s="8"/>
    </row>
    <row r="929" ht="12.75">
      <c r="AF929" s="8"/>
    </row>
    <row r="930" ht="12.75">
      <c r="AF930" s="8"/>
    </row>
    <row r="931" ht="12.75">
      <c r="AF931" s="8"/>
    </row>
    <row r="932" ht="12.75">
      <c r="AF932" s="8"/>
    </row>
    <row r="933" ht="12.75">
      <c r="AF933" s="8"/>
    </row>
    <row r="934" ht="12.75">
      <c r="AF934" s="8"/>
    </row>
    <row r="935" ht="12.75">
      <c r="AF935" s="8"/>
    </row>
    <row r="936" ht="12.75">
      <c r="AF936" s="8"/>
    </row>
    <row r="937" ht="12.75">
      <c r="AF937" s="8"/>
    </row>
    <row r="938" ht="12.75">
      <c r="AF938" s="8"/>
    </row>
    <row r="939" ht="12.75">
      <c r="AF939" s="8"/>
    </row>
    <row r="940" ht="12.75">
      <c r="AF940" s="8"/>
    </row>
    <row r="941" ht="12.75">
      <c r="AF941" s="8"/>
    </row>
    <row r="942" ht="12.75">
      <c r="AF942" s="8"/>
    </row>
    <row r="943" ht="12.75">
      <c r="AF943" s="8"/>
    </row>
    <row r="944" ht="12.75">
      <c r="AF944" s="8"/>
    </row>
    <row r="945" ht="12.75">
      <c r="AF945" s="8"/>
    </row>
    <row r="946" ht="12.75">
      <c r="AF946" s="8"/>
    </row>
    <row r="947" ht="12.75">
      <c r="AF947" s="8"/>
    </row>
    <row r="948" ht="12.75">
      <c r="AF948" s="8"/>
    </row>
    <row r="949" ht="12.75">
      <c r="AF949" s="8"/>
    </row>
    <row r="950" ht="12.75">
      <c r="AF950" s="8"/>
    </row>
    <row r="951" ht="12.75">
      <c r="AF951" s="8"/>
    </row>
    <row r="952" ht="12.75">
      <c r="AF952" s="8"/>
    </row>
    <row r="953" ht="12.75">
      <c r="AF953" s="8"/>
    </row>
    <row r="954" ht="12.75">
      <c r="AF954" s="8"/>
    </row>
    <row r="955" ht="12.75">
      <c r="AF955" s="8"/>
    </row>
    <row r="956" ht="12.75">
      <c r="AF956" s="8"/>
    </row>
    <row r="957" ht="12.75">
      <c r="AF957" s="8"/>
    </row>
    <row r="958" ht="12.75">
      <c r="AF958" s="8"/>
    </row>
    <row r="959" ht="12.75">
      <c r="AF959" s="8"/>
    </row>
    <row r="960" ht="12.75">
      <c r="AF960" s="8"/>
    </row>
    <row r="961" ht="12.75">
      <c r="AF961" s="8"/>
    </row>
    <row r="962" ht="12.75">
      <c r="AF962" s="8"/>
    </row>
    <row r="963" ht="12.75">
      <c r="AF963" s="8"/>
    </row>
    <row r="964" ht="12.75">
      <c r="AF964" s="8"/>
    </row>
    <row r="965" ht="12.75">
      <c r="AF965" s="8"/>
    </row>
    <row r="966" ht="12.75">
      <c r="AF966" s="8"/>
    </row>
    <row r="967" ht="12.75">
      <c r="AF967" s="8"/>
    </row>
    <row r="968" ht="12.75">
      <c r="AF968" s="8"/>
    </row>
    <row r="969" ht="12.75">
      <c r="AF969" s="8"/>
    </row>
    <row r="970" ht="12.75">
      <c r="AF970" s="8"/>
    </row>
    <row r="971" ht="12.75">
      <c r="AF971" s="8"/>
    </row>
    <row r="972" ht="12.75">
      <c r="AF972" s="8"/>
    </row>
    <row r="973" ht="12.75">
      <c r="AF973" s="8"/>
    </row>
    <row r="974" ht="12.75">
      <c r="AF974" s="8"/>
    </row>
    <row r="975" ht="12.75">
      <c r="AF975" s="8"/>
    </row>
    <row r="976" ht="12.75">
      <c r="AF976" s="8"/>
    </row>
    <row r="977" ht="12.75">
      <c r="AF977" s="8"/>
    </row>
    <row r="978" ht="12.75">
      <c r="AF978" s="8"/>
    </row>
    <row r="979" ht="12.75">
      <c r="AF979" s="8"/>
    </row>
    <row r="980" ht="12.75">
      <c r="AF980" s="8"/>
    </row>
    <row r="981" ht="12.75">
      <c r="AF981" s="8"/>
    </row>
    <row r="982" ht="12.75">
      <c r="AF982" s="8"/>
    </row>
    <row r="983" ht="12.75">
      <c r="AF983" s="8"/>
    </row>
    <row r="984" ht="12.75">
      <c r="AF984" s="8"/>
    </row>
    <row r="985" ht="12.75">
      <c r="AF985" s="8"/>
    </row>
    <row r="986" ht="12.75">
      <c r="AF986" s="8"/>
    </row>
    <row r="987" ht="12.75">
      <c r="AF987" s="8"/>
    </row>
    <row r="988" ht="12.75">
      <c r="AF988" s="8"/>
    </row>
    <row r="989" ht="12.75">
      <c r="AF989" s="8"/>
    </row>
    <row r="990" ht="12.75">
      <c r="AF990" s="8"/>
    </row>
    <row r="991" ht="12.75">
      <c r="AF991" s="8"/>
    </row>
    <row r="992" ht="12.75">
      <c r="AF992" s="8"/>
    </row>
    <row r="993" ht="12.75">
      <c r="AF993" s="8"/>
    </row>
    <row r="994" ht="12.75">
      <c r="AF994" s="8"/>
    </row>
    <row r="995" ht="12.75">
      <c r="AF995" s="8"/>
    </row>
    <row r="996" ht="12.75">
      <c r="AF996" s="8"/>
    </row>
    <row r="997" ht="12.75">
      <c r="AF997" s="8"/>
    </row>
    <row r="998" ht="12.75">
      <c r="AF998" s="8"/>
    </row>
    <row r="999" ht="12.75">
      <c r="AF999" s="8"/>
    </row>
    <row r="1000" ht="12.75">
      <c r="AF1000" s="8"/>
    </row>
    <row r="1001" ht="12.75">
      <c r="AF1001" s="8"/>
    </row>
    <row r="1002" ht="12.75">
      <c r="AF1002" s="8"/>
    </row>
  </sheetData>
  <mergeCells count="25">
    <mergeCell ref="E4:F4"/>
    <mergeCell ref="G4:H4"/>
    <mergeCell ref="I4:J4"/>
    <mergeCell ref="M4:N4"/>
    <mergeCell ref="AF3:AF5"/>
    <mergeCell ref="U4:V4"/>
    <mergeCell ref="W4:X4"/>
    <mergeCell ref="Y4:Z4"/>
    <mergeCell ref="AA4:AB4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K3:AK5"/>
    <mergeCell ref="AL3:AL5"/>
    <mergeCell ref="AG3:AG5"/>
    <mergeCell ref="AH3:AH5"/>
    <mergeCell ref="AI3:AI5"/>
    <mergeCell ref="AJ3:AJ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2004-11-11T13:38:19Z</dcterms:modified>
  <cp:category/>
  <cp:version/>
  <cp:contentType/>
  <cp:contentStatus/>
</cp:coreProperties>
</file>