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Limburg1" sheetId="1" r:id="rId1"/>
    <sheet name="Limburg2" sheetId="2" r:id="rId2"/>
  </sheets>
  <definedNames/>
  <calcPr fullCalcOnLoad="1"/>
</workbook>
</file>

<file path=xl/sharedStrings.xml><?xml version="1.0" encoding="utf-8"?>
<sst xmlns="http://schemas.openxmlformats.org/spreadsheetml/2006/main" count="770" uniqueCount="163">
  <si>
    <t>Gemeenten</t>
  </si>
  <si>
    <t>Nederduitsche Hervormden</t>
  </si>
  <si>
    <t>M.</t>
  </si>
  <si>
    <t>V.</t>
  </si>
  <si>
    <t>Waalsche Hervormden</t>
  </si>
  <si>
    <t>Remonstranten</t>
  </si>
  <si>
    <t>Christelijk Gereformeerden</t>
  </si>
  <si>
    <t>Doopsgezinden</t>
  </si>
  <si>
    <t>Evangelisch Lutherschen</t>
  </si>
  <si>
    <t>Hersteld Lutherschen</t>
  </si>
  <si>
    <t>Roomsch-Catholieken</t>
  </si>
  <si>
    <t>Oud-Roomschen</t>
  </si>
  <si>
    <t>Nederduitsche Israëlieten</t>
  </si>
  <si>
    <t>Portugesche Israëlieten</t>
  </si>
  <si>
    <t>Tot een ander of tot geen kerkgenootschap behoorende, of onbekend</t>
  </si>
  <si>
    <t>Totaal der werkelijke bevolking</t>
  </si>
  <si>
    <t>Telling</t>
  </si>
  <si>
    <t>Tabel</t>
  </si>
  <si>
    <t>Pagina links</t>
  </si>
  <si>
    <t>Pagina rechts</t>
  </si>
  <si>
    <t>Provincie</t>
  </si>
  <si>
    <t>Image nr</t>
  </si>
  <si>
    <t>Maastricht</t>
  </si>
  <si>
    <t>Ambij</t>
  </si>
  <si>
    <t>Amstenrade</t>
  </si>
  <si>
    <t>Arcen en Velden</t>
  </si>
  <si>
    <t>Baexem</t>
  </si>
  <si>
    <t>Beegden</t>
  </si>
  <si>
    <t>Beek</t>
  </si>
  <si>
    <t>Beesel</t>
  </si>
  <si>
    <t>Belfeld</t>
  </si>
  <si>
    <t>Bemelen</t>
  </si>
  <si>
    <t>Berg en Terblijt</t>
  </si>
  <si>
    <t>Bergen</t>
  </si>
  <si>
    <t>Bingelrade</t>
  </si>
  <si>
    <t>Bocholtz</t>
  </si>
  <si>
    <t>Borgharen</t>
  </si>
  <si>
    <t>Born</t>
  </si>
  <si>
    <t>Broekhuijsen</t>
  </si>
  <si>
    <t>Broeksittard</t>
  </si>
  <si>
    <t>Brunssum</t>
  </si>
  <si>
    <t>Buggenum</t>
  </si>
  <si>
    <t>Bunde</t>
  </si>
  <si>
    <t>Cadier en Keer</t>
  </si>
  <si>
    <t>Echt</t>
  </si>
  <si>
    <t>Elsloo</t>
  </si>
  <si>
    <t>Eijgelshoven</t>
  </si>
  <si>
    <t>Eijsden</t>
  </si>
  <si>
    <t>Geleen</t>
  </si>
  <si>
    <t>Gennep</t>
  </si>
  <si>
    <t>Geul</t>
  </si>
  <si>
    <t>Grathem</t>
  </si>
  <si>
    <t>Grevenbicht</t>
  </si>
  <si>
    <t>VT</t>
  </si>
  <si>
    <t>1879_05_H5</t>
  </si>
  <si>
    <t>Limburg</t>
  </si>
  <si>
    <t>34_0523</t>
  </si>
  <si>
    <t>Gronsfeld</t>
  </si>
  <si>
    <t>Grubbenvorst</t>
  </si>
  <si>
    <t>Gulpen</t>
  </si>
  <si>
    <t>Haelen</t>
  </si>
  <si>
    <t>Heel en Panheel</t>
  </si>
  <si>
    <t>Heer</t>
  </si>
  <si>
    <t>Heerlen</t>
  </si>
  <si>
    <t>Helden</t>
  </si>
  <si>
    <t>Herkenbosch en Melick</t>
  </si>
  <si>
    <t>Herten</t>
  </si>
  <si>
    <t>Heijthuijsen</t>
  </si>
  <si>
    <t>Hoensbroek</t>
  </si>
  <si>
    <t>Horn</t>
  </si>
  <si>
    <t>Horst</t>
  </si>
  <si>
    <t>Houthem</t>
  </si>
  <si>
    <t>Hulsberg</t>
  </si>
  <si>
    <t>Hunsel</t>
  </si>
  <si>
    <t>Itteren</t>
  </si>
  <si>
    <t>Ittervoort</t>
  </si>
  <si>
    <t>Jabeek</t>
  </si>
  <si>
    <t>Kerkrade</t>
  </si>
  <si>
    <t>Kessel</t>
  </si>
  <si>
    <t>Klimmen</t>
  </si>
  <si>
    <t>Limbricht</t>
  </si>
  <si>
    <t>Linne</t>
  </si>
  <si>
    <t>Maarbracht</t>
  </si>
  <si>
    <t>Maasbree</t>
  </si>
  <si>
    <t>Maasniel</t>
  </si>
  <si>
    <t>Margraten</t>
  </si>
  <si>
    <t>Meerlo</t>
  </si>
  <si>
    <t>Meerssen</t>
  </si>
  <si>
    <t>Merkelbeek</t>
  </si>
  <si>
    <t>Mesch</t>
  </si>
  <si>
    <t>Meijel</t>
  </si>
  <si>
    <t>Mheer</t>
  </si>
  <si>
    <t>Montfort</t>
  </si>
  <si>
    <t>Mook en Middelaar</t>
  </si>
  <si>
    <t>Munstergeleen</t>
  </si>
  <si>
    <t>Nederweert</t>
  </si>
  <si>
    <t>Neer</t>
  </si>
  <si>
    <t>34_0524</t>
  </si>
  <si>
    <t>Neeritter</t>
  </si>
  <si>
    <t>Nieuwenhagen</t>
  </si>
  <si>
    <t>Nieuwstadt</t>
  </si>
  <si>
    <t>Noorbeek</t>
  </si>
  <si>
    <t>Nunhem</t>
  </si>
  <si>
    <t>Nuth</t>
  </si>
  <si>
    <t>Obbicht en Papenhoven</t>
  </si>
  <si>
    <t>Ohe en Laak</t>
  </si>
  <si>
    <t>Oirsbeek</t>
  </si>
  <si>
    <t>Ottersum</t>
  </si>
  <si>
    <t>Oud Valkenburg</t>
  </si>
  <si>
    <t>Oud Vroenhoven</t>
  </si>
  <si>
    <t>Posterholt</t>
  </si>
  <si>
    <t>Rimburg</t>
  </si>
  <si>
    <t>Roermond</t>
  </si>
  <si>
    <t>Roggel</t>
  </si>
  <si>
    <t>Roosteren</t>
  </si>
  <si>
    <t>Rijckholt</t>
  </si>
  <si>
    <t>Scheasbergh</t>
  </si>
  <si>
    <t>Schimmert</t>
  </si>
  <si>
    <t>Schinnen</t>
  </si>
  <si>
    <t>Sevenum</t>
  </si>
  <si>
    <t>Simpelveld</t>
  </si>
  <si>
    <t>Ste. Geertruid</t>
  </si>
  <si>
    <t>St. Odiëlenberg</t>
  </si>
  <si>
    <t>St. Pieter</t>
  </si>
  <si>
    <t>Sittard</t>
  </si>
  <si>
    <t>Slenaken</t>
  </si>
  <si>
    <t>Spaubeek</t>
  </si>
  <si>
    <t>Stein</t>
  </si>
  <si>
    <t>Stevensweert</t>
  </si>
  <si>
    <t>Stramproij</t>
  </si>
  <si>
    <t>Susteren</t>
  </si>
  <si>
    <t>Swalmen</t>
  </si>
  <si>
    <t>Tegelen</t>
  </si>
  <si>
    <t>Thorn</t>
  </si>
  <si>
    <t>Ubach over Worms</t>
  </si>
  <si>
    <t>Ulestraten</t>
  </si>
  <si>
    <t>Schin op Geul</t>
  </si>
  <si>
    <t>Schinveld</t>
  </si>
  <si>
    <t>34_0525</t>
  </si>
  <si>
    <t>Urmond</t>
  </si>
  <si>
    <t>Vaals</t>
  </si>
  <si>
    <t>Valkenburg</t>
  </si>
  <si>
    <t>Venlo</t>
  </si>
  <si>
    <t>Venraij</t>
  </si>
  <si>
    <t>Vlodorp</t>
  </si>
  <si>
    <t>Voerendael</t>
  </si>
  <si>
    <t>Wanssum</t>
  </si>
  <si>
    <t>Weert</t>
  </si>
  <si>
    <t>Wessem</t>
  </si>
  <si>
    <t>Wittem</t>
  </si>
  <si>
    <t>Wijlre</t>
  </si>
  <si>
    <t>Wijnandsrade</t>
  </si>
  <si>
    <t>Totaal der overige Gemeenten</t>
  </si>
  <si>
    <t>Totaal der Provincie</t>
  </si>
  <si>
    <t>34_0526</t>
  </si>
  <si>
    <t>Indeeling der werkelijke bevolking naar de kerkgenootschappen. Vierde gedeelte, provincie Limburg</t>
  </si>
  <si>
    <t>Anglicaansch Episcopalen</t>
  </si>
  <si>
    <t>Evangelischen</t>
  </si>
  <si>
    <t>Geen Kerkgenootschap.</t>
  </si>
  <si>
    <t>Kerkgenootschap onbekend</t>
  </si>
  <si>
    <t>Totaal</t>
  </si>
  <si>
    <t>34_0527</t>
  </si>
  <si>
    <t>Indeeling der werkelijke bevolking naar de kerkgenootschappen. Vijfde gedeelte, provincie Limburg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</si>
</sst>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/>
    </xf>
    <xf numFmtId="0" fontId="2" fillId="0" borderId="9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9" xfId="0" applyNumberFormat="1" applyFont="1" applyBorder="1" applyAlignment="1">
      <alignment horizontal="center" vertical="center" textRotation="90"/>
    </xf>
    <xf numFmtId="0" fontId="1" fillId="0" borderId="6" xfId="0" applyNumberFormat="1" applyFont="1" applyBorder="1" applyAlignment="1">
      <alignment horizontal="center" vertical="center" textRotation="90"/>
    </xf>
    <xf numFmtId="0" fontId="1" fillId="0" borderId="7" xfId="0" applyNumberFormat="1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35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25.7109375" style="0" customWidth="1"/>
    <col min="2" max="2" width="4.00390625" style="0" customWidth="1"/>
  </cols>
  <sheetData>
    <row r="1" spans="1:34" s="27" customFormat="1" ht="13.5" thickBot="1">
      <c r="A1" s="31" t="s">
        <v>155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3"/>
    </row>
    <row r="2" ht="13.5" thickBot="1"/>
    <row r="3" spans="1:34" ht="12.75">
      <c r="A3" s="46" t="s">
        <v>0</v>
      </c>
      <c r="B3" s="8"/>
      <c r="C3" s="40" t="s">
        <v>1</v>
      </c>
      <c r="D3" s="41"/>
      <c r="E3" s="40" t="s">
        <v>4</v>
      </c>
      <c r="F3" s="41"/>
      <c r="G3" s="40" t="s">
        <v>5</v>
      </c>
      <c r="H3" s="41"/>
      <c r="I3" s="40" t="s">
        <v>6</v>
      </c>
      <c r="J3" s="41"/>
      <c r="K3" s="40" t="s">
        <v>7</v>
      </c>
      <c r="L3" s="41"/>
      <c r="M3" s="40" t="s">
        <v>8</v>
      </c>
      <c r="N3" s="41"/>
      <c r="O3" s="40" t="s">
        <v>9</v>
      </c>
      <c r="P3" s="41"/>
      <c r="Q3" s="40" t="s">
        <v>10</v>
      </c>
      <c r="R3" s="41"/>
      <c r="S3" s="40" t="s">
        <v>11</v>
      </c>
      <c r="T3" s="41"/>
      <c r="U3" s="40" t="s">
        <v>12</v>
      </c>
      <c r="V3" s="41"/>
      <c r="W3" s="40" t="s">
        <v>13</v>
      </c>
      <c r="X3" s="41"/>
      <c r="Y3" s="40" t="s">
        <v>14</v>
      </c>
      <c r="Z3" s="41"/>
      <c r="AA3" s="40" t="s">
        <v>15</v>
      </c>
      <c r="AB3" s="41"/>
      <c r="AC3" s="34" t="s">
        <v>16</v>
      </c>
      <c r="AD3" s="34" t="s">
        <v>17</v>
      </c>
      <c r="AE3" s="34" t="s">
        <v>18</v>
      </c>
      <c r="AF3" s="37" t="s">
        <v>19</v>
      </c>
      <c r="AG3" s="34" t="s">
        <v>20</v>
      </c>
      <c r="AH3" s="34" t="s">
        <v>21</v>
      </c>
    </row>
    <row r="4" spans="1:34" ht="12.75">
      <c r="A4" s="47"/>
      <c r="B4" s="4"/>
      <c r="C4" s="42"/>
      <c r="D4" s="43"/>
      <c r="E4" s="42"/>
      <c r="F4" s="43"/>
      <c r="G4" s="42"/>
      <c r="H4" s="43"/>
      <c r="I4" s="42"/>
      <c r="J4" s="43"/>
      <c r="K4" s="42"/>
      <c r="L4" s="43"/>
      <c r="M4" s="42"/>
      <c r="N4" s="43"/>
      <c r="O4" s="42"/>
      <c r="P4" s="43"/>
      <c r="Q4" s="42"/>
      <c r="R4" s="43"/>
      <c r="S4" s="42"/>
      <c r="T4" s="43"/>
      <c r="U4" s="42"/>
      <c r="V4" s="43"/>
      <c r="W4" s="42"/>
      <c r="X4" s="43"/>
      <c r="Y4" s="42"/>
      <c r="Z4" s="43"/>
      <c r="AA4" s="42"/>
      <c r="AB4" s="43"/>
      <c r="AC4" s="35"/>
      <c r="AD4" s="35"/>
      <c r="AE4" s="35"/>
      <c r="AF4" s="38"/>
      <c r="AG4" s="35"/>
      <c r="AH4" s="35"/>
    </row>
    <row r="5" spans="1:34" ht="12.75">
      <c r="A5" s="47"/>
      <c r="B5" s="4"/>
      <c r="C5" s="42"/>
      <c r="D5" s="43"/>
      <c r="E5" s="42"/>
      <c r="F5" s="43"/>
      <c r="G5" s="42"/>
      <c r="H5" s="43"/>
      <c r="I5" s="42"/>
      <c r="J5" s="43"/>
      <c r="K5" s="42"/>
      <c r="L5" s="43"/>
      <c r="M5" s="42"/>
      <c r="N5" s="43"/>
      <c r="O5" s="42"/>
      <c r="P5" s="43"/>
      <c r="Q5" s="42"/>
      <c r="R5" s="43"/>
      <c r="S5" s="42"/>
      <c r="T5" s="43"/>
      <c r="U5" s="42"/>
      <c r="V5" s="43"/>
      <c r="W5" s="42"/>
      <c r="X5" s="43"/>
      <c r="Y5" s="42"/>
      <c r="Z5" s="43"/>
      <c r="AA5" s="42"/>
      <c r="AB5" s="43"/>
      <c r="AC5" s="35"/>
      <c r="AD5" s="35"/>
      <c r="AE5" s="35"/>
      <c r="AF5" s="38"/>
      <c r="AG5" s="35"/>
      <c r="AH5" s="35"/>
    </row>
    <row r="6" spans="1:34" ht="12.75">
      <c r="A6" s="47"/>
      <c r="B6" s="4"/>
      <c r="C6" s="42"/>
      <c r="D6" s="43"/>
      <c r="E6" s="42"/>
      <c r="F6" s="43"/>
      <c r="G6" s="42"/>
      <c r="H6" s="43"/>
      <c r="I6" s="42"/>
      <c r="J6" s="43"/>
      <c r="K6" s="42"/>
      <c r="L6" s="43"/>
      <c r="M6" s="42"/>
      <c r="N6" s="43"/>
      <c r="O6" s="42"/>
      <c r="P6" s="43"/>
      <c r="Q6" s="42"/>
      <c r="R6" s="43"/>
      <c r="S6" s="42"/>
      <c r="T6" s="43"/>
      <c r="U6" s="42"/>
      <c r="V6" s="43"/>
      <c r="W6" s="42"/>
      <c r="X6" s="43"/>
      <c r="Y6" s="42"/>
      <c r="Z6" s="43"/>
      <c r="AA6" s="42"/>
      <c r="AB6" s="43"/>
      <c r="AC6" s="35"/>
      <c r="AD6" s="35"/>
      <c r="AE6" s="35"/>
      <c r="AF6" s="38"/>
      <c r="AG6" s="35"/>
      <c r="AH6" s="35"/>
    </row>
    <row r="7" spans="1:34" ht="13.5" thickBot="1">
      <c r="A7" s="47"/>
      <c r="B7" s="4"/>
      <c r="C7" s="44"/>
      <c r="D7" s="45"/>
      <c r="E7" s="44"/>
      <c r="F7" s="45"/>
      <c r="G7" s="44"/>
      <c r="H7" s="45"/>
      <c r="I7" s="44"/>
      <c r="J7" s="45"/>
      <c r="K7" s="44"/>
      <c r="L7" s="45"/>
      <c r="M7" s="44"/>
      <c r="N7" s="45"/>
      <c r="O7" s="44"/>
      <c r="P7" s="45"/>
      <c r="Q7" s="44"/>
      <c r="R7" s="45"/>
      <c r="S7" s="44"/>
      <c r="T7" s="45"/>
      <c r="U7" s="44"/>
      <c r="V7" s="45"/>
      <c r="W7" s="44"/>
      <c r="X7" s="45"/>
      <c r="Y7" s="44"/>
      <c r="Z7" s="45"/>
      <c r="AA7" s="44"/>
      <c r="AB7" s="45"/>
      <c r="AC7" s="35"/>
      <c r="AD7" s="35"/>
      <c r="AE7" s="35"/>
      <c r="AF7" s="38"/>
      <c r="AG7" s="35"/>
      <c r="AH7" s="35"/>
    </row>
    <row r="8" spans="1:34" ht="13.5" thickBot="1">
      <c r="A8" s="48"/>
      <c r="B8" s="4"/>
      <c r="C8" s="11" t="s">
        <v>2</v>
      </c>
      <c r="D8" s="11" t="s">
        <v>3</v>
      </c>
      <c r="E8" s="11" t="s">
        <v>2</v>
      </c>
      <c r="F8" s="11" t="s">
        <v>3</v>
      </c>
      <c r="G8" s="11" t="s">
        <v>2</v>
      </c>
      <c r="H8" s="11" t="s">
        <v>3</v>
      </c>
      <c r="I8" s="11" t="s">
        <v>2</v>
      </c>
      <c r="J8" s="11" t="s">
        <v>3</v>
      </c>
      <c r="K8" s="11" t="s">
        <v>2</v>
      </c>
      <c r="L8" s="11" t="s">
        <v>3</v>
      </c>
      <c r="M8" s="11" t="s">
        <v>2</v>
      </c>
      <c r="N8" s="11" t="s">
        <v>3</v>
      </c>
      <c r="O8" s="11" t="s">
        <v>2</v>
      </c>
      <c r="P8" s="11" t="s">
        <v>3</v>
      </c>
      <c r="Q8" s="11" t="s">
        <v>2</v>
      </c>
      <c r="R8" s="11" t="s">
        <v>3</v>
      </c>
      <c r="S8" s="11" t="s">
        <v>2</v>
      </c>
      <c r="T8" s="11" t="s">
        <v>3</v>
      </c>
      <c r="U8" s="11" t="s">
        <v>2</v>
      </c>
      <c r="V8" s="11" t="s">
        <v>3</v>
      </c>
      <c r="W8" s="11" t="s">
        <v>2</v>
      </c>
      <c r="X8" s="11" t="s">
        <v>3</v>
      </c>
      <c r="Y8" s="11" t="s">
        <v>2</v>
      </c>
      <c r="Z8" s="11" t="s">
        <v>3</v>
      </c>
      <c r="AA8" s="11" t="s">
        <v>2</v>
      </c>
      <c r="AB8" s="11" t="s">
        <v>3</v>
      </c>
      <c r="AC8" s="36"/>
      <c r="AD8" s="36"/>
      <c r="AE8" s="36"/>
      <c r="AF8" s="39"/>
      <c r="AG8" s="36"/>
      <c r="AH8" s="36"/>
    </row>
    <row r="9" ht="13.5" thickBot="1"/>
    <row r="10" spans="1:34" ht="12.75">
      <c r="A10" s="12" t="s">
        <v>22</v>
      </c>
      <c r="C10" s="1">
        <v>543</v>
      </c>
      <c r="D10" s="2">
        <v>491</v>
      </c>
      <c r="E10" s="2">
        <v>23</v>
      </c>
      <c r="F10" s="2">
        <v>30</v>
      </c>
      <c r="G10" s="2">
        <v>1</v>
      </c>
      <c r="H10" s="2">
        <v>2</v>
      </c>
      <c r="I10" s="2">
        <v>3</v>
      </c>
      <c r="J10" s="2">
        <v>1</v>
      </c>
      <c r="K10" s="2">
        <v>2</v>
      </c>
      <c r="L10" s="2">
        <v>1</v>
      </c>
      <c r="M10" s="2">
        <v>58</v>
      </c>
      <c r="N10" s="2">
        <v>45</v>
      </c>
      <c r="O10" s="2">
        <v>2</v>
      </c>
      <c r="P10" s="2"/>
      <c r="Q10" s="2">
        <v>12528</v>
      </c>
      <c r="R10" s="2">
        <v>14379</v>
      </c>
      <c r="S10" s="2"/>
      <c r="T10" s="2"/>
      <c r="U10" s="2">
        <v>210</v>
      </c>
      <c r="V10" s="2">
        <v>213</v>
      </c>
      <c r="W10" s="2"/>
      <c r="X10" s="2"/>
      <c r="Y10" s="2">
        <v>20</v>
      </c>
      <c r="Z10" s="2">
        <v>5</v>
      </c>
      <c r="AA10" s="2">
        <f>SUM(C10,E10,G10,I10,K10,M10,O10,Q10,S10,U10,W10,Y10)</f>
        <v>13390</v>
      </c>
      <c r="AB10" s="3">
        <f>SUM(D10,F10,H10,J10,L10,N10,P10,R10,T10,V10,X10,Z10)</f>
        <v>15167</v>
      </c>
      <c r="AC10" s="13" t="s">
        <v>53</v>
      </c>
      <c r="AD10" s="14" t="s">
        <v>54</v>
      </c>
      <c r="AE10" s="14">
        <v>194</v>
      </c>
      <c r="AF10" s="14">
        <v>195</v>
      </c>
      <c r="AG10" s="14" t="s">
        <v>55</v>
      </c>
      <c r="AH10" s="15" t="s">
        <v>56</v>
      </c>
    </row>
    <row r="11" spans="1:34" ht="12.75">
      <c r="A11" s="9" t="s">
        <v>23</v>
      </c>
      <c r="C11" s="4">
        <v>1</v>
      </c>
      <c r="D11" s="5">
        <v>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>
        <v>461</v>
      </c>
      <c r="R11" s="5">
        <v>475</v>
      </c>
      <c r="S11" s="5"/>
      <c r="T11" s="5"/>
      <c r="U11" s="5"/>
      <c r="V11" s="5"/>
      <c r="W11" s="5"/>
      <c r="X11" s="5"/>
      <c r="Y11" s="5"/>
      <c r="Z11" s="5"/>
      <c r="AA11" s="5">
        <f aca="true" t="shared" si="0" ref="AA11:AA40">SUM(C11,E11,G11,I11,K11,M11,O11,Q11,S11,U11,W11,Y11)</f>
        <v>462</v>
      </c>
      <c r="AB11" s="6">
        <f aca="true" t="shared" si="1" ref="AB11:AB40">SUM(D11,F11,H11,J11,L11,N11,P11,R11,T11,V11,X11,Z11)</f>
        <v>478</v>
      </c>
      <c r="AC11" s="16" t="s">
        <v>53</v>
      </c>
      <c r="AD11" s="17" t="s">
        <v>54</v>
      </c>
      <c r="AE11" s="17">
        <v>194</v>
      </c>
      <c r="AF11" s="17">
        <v>195</v>
      </c>
      <c r="AG11" s="17" t="s">
        <v>55</v>
      </c>
      <c r="AH11" s="18" t="s">
        <v>56</v>
      </c>
    </row>
    <row r="12" spans="1:34" ht="12.75">
      <c r="A12" s="9" t="s">
        <v>24</v>
      </c>
      <c r="C12" s="4">
        <v>1</v>
      </c>
      <c r="D12" s="5">
        <v>6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v>232</v>
      </c>
      <c r="R12" s="5">
        <v>225</v>
      </c>
      <c r="S12" s="5"/>
      <c r="T12" s="5"/>
      <c r="U12" s="5"/>
      <c r="V12" s="5"/>
      <c r="W12" s="5"/>
      <c r="X12" s="5"/>
      <c r="Y12" s="5"/>
      <c r="Z12" s="5"/>
      <c r="AA12" s="5">
        <f t="shared" si="0"/>
        <v>233</v>
      </c>
      <c r="AB12" s="6">
        <f t="shared" si="1"/>
        <v>231</v>
      </c>
      <c r="AC12" s="16" t="s">
        <v>53</v>
      </c>
      <c r="AD12" s="17" t="s">
        <v>54</v>
      </c>
      <c r="AE12" s="17">
        <v>194</v>
      </c>
      <c r="AF12" s="17">
        <v>195</v>
      </c>
      <c r="AG12" s="17" t="s">
        <v>55</v>
      </c>
      <c r="AH12" s="18" t="s">
        <v>56</v>
      </c>
    </row>
    <row r="13" spans="1:34" ht="12.75">
      <c r="A13" s="9" t="s">
        <v>25</v>
      </c>
      <c r="C13" s="4">
        <v>3</v>
      </c>
      <c r="D13" s="5">
        <v>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v>1015</v>
      </c>
      <c r="R13" s="5">
        <v>1000</v>
      </c>
      <c r="S13" s="5"/>
      <c r="T13" s="5"/>
      <c r="U13" s="5"/>
      <c r="V13" s="5"/>
      <c r="W13" s="5"/>
      <c r="X13" s="5"/>
      <c r="Y13" s="5"/>
      <c r="Z13" s="5"/>
      <c r="AA13" s="5">
        <f t="shared" si="0"/>
        <v>1018</v>
      </c>
      <c r="AB13" s="6">
        <f t="shared" si="1"/>
        <v>1002</v>
      </c>
      <c r="AC13" s="16" t="s">
        <v>53</v>
      </c>
      <c r="AD13" s="17" t="s">
        <v>54</v>
      </c>
      <c r="AE13" s="17">
        <v>194</v>
      </c>
      <c r="AF13" s="17">
        <v>195</v>
      </c>
      <c r="AG13" s="17" t="s">
        <v>55</v>
      </c>
      <c r="AH13" s="18" t="s">
        <v>56</v>
      </c>
    </row>
    <row r="14" spans="1:34" ht="12.75">
      <c r="A14" s="9" t="s">
        <v>26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>
        <v>355</v>
      </c>
      <c r="R14" s="5">
        <v>347</v>
      </c>
      <c r="S14" s="5"/>
      <c r="T14" s="5"/>
      <c r="U14" s="5"/>
      <c r="V14" s="5"/>
      <c r="W14" s="5"/>
      <c r="X14" s="5"/>
      <c r="Y14" s="5"/>
      <c r="Z14" s="5"/>
      <c r="AA14" s="5">
        <f t="shared" si="0"/>
        <v>355</v>
      </c>
      <c r="AB14" s="6">
        <f t="shared" si="1"/>
        <v>347</v>
      </c>
      <c r="AC14" s="16" t="s">
        <v>53</v>
      </c>
      <c r="AD14" s="17" t="s">
        <v>54</v>
      </c>
      <c r="AE14" s="17">
        <v>194</v>
      </c>
      <c r="AF14" s="17">
        <v>195</v>
      </c>
      <c r="AG14" s="17" t="s">
        <v>55</v>
      </c>
      <c r="AH14" s="18" t="s">
        <v>56</v>
      </c>
    </row>
    <row r="15" spans="1:34" ht="12.75">
      <c r="A15" s="9" t="s">
        <v>27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v>342</v>
      </c>
      <c r="R15" s="5">
        <v>316</v>
      </c>
      <c r="S15" s="5"/>
      <c r="T15" s="5"/>
      <c r="U15" s="5"/>
      <c r="V15" s="5"/>
      <c r="W15" s="5"/>
      <c r="X15" s="5"/>
      <c r="Y15" s="5"/>
      <c r="Z15" s="5"/>
      <c r="AA15" s="5">
        <f t="shared" si="0"/>
        <v>342</v>
      </c>
      <c r="AB15" s="6">
        <f t="shared" si="1"/>
        <v>316</v>
      </c>
      <c r="AC15" s="16" t="s">
        <v>53</v>
      </c>
      <c r="AD15" s="17" t="s">
        <v>54</v>
      </c>
      <c r="AE15" s="17">
        <v>194</v>
      </c>
      <c r="AF15" s="17">
        <v>195</v>
      </c>
      <c r="AG15" s="17" t="s">
        <v>55</v>
      </c>
      <c r="AH15" s="18" t="s">
        <v>56</v>
      </c>
    </row>
    <row r="16" spans="1:34" ht="12.75">
      <c r="A16" s="9" t="s">
        <v>28</v>
      </c>
      <c r="C16" s="4">
        <v>33</v>
      </c>
      <c r="D16" s="5">
        <v>13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v>1297</v>
      </c>
      <c r="R16" s="5">
        <v>1213</v>
      </c>
      <c r="S16" s="5"/>
      <c r="T16" s="5"/>
      <c r="U16" s="5">
        <v>17</v>
      </c>
      <c r="V16" s="5">
        <v>26</v>
      </c>
      <c r="W16" s="5"/>
      <c r="X16" s="5"/>
      <c r="Y16" s="5"/>
      <c r="Z16" s="5"/>
      <c r="AA16" s="5">
        <f t="shared" si="0"/>
        <v>1347</v>
      </c>
      <c r="AB16" s="6">
        <f t="shared" si="1"/>
        <v>1252</v>
      </c>
      <c r="AC16" s="16" t="s">
        <v>53</v>
      </c>
      <c r="AD16" s="17" t="s">
        <v>54</v>
      </c>
      <c r="AE16" s="17">
        <v>194</v>
      </c>
      <c r="AF16" s="17">
        <v>195</v>
      </c>
      <c r="AG16" s="17" t="s">
        <v>55</v>
      </c>
      <c r="AH16" s="18" t="s">
        <v>56</v>
      </c>
    </row>
    <row r="17" spans="1:34" ht="12.75">
      <c r="A17" s="9" t="s">
        <v>29</v>
      </c>
      <c r="C17" s="4">
        <v>1</v>
      </c>
      <c r="D17" s="5">
        <v>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>
        <v>950</v>
      </c>
      <c r="R17" s="5">
        <v>879</v>
      </c>
      <c r="S17" s="5"/>
      <c r="T17" s="5"/>
      <c r="U17" s="5"/>
      <c r="V17" s="5"/>
      <c r="W17" s="5"/>
      <c r="X17" s="5"/>
      <c r="Y17" s="5"/>
      <c r="Z17" s="5"/>
      <c r="AA17" s="5">
        <f t="shared" si="0"/>
        <v>951</v>
      </c>
      <c r="AB17" s="6">
        <f t="shared" si="1"/>
        <v>881</v>
      </c>
      <c r="AC17" s="16" t="s">
        <v>53</v>
      </c>
      <c r="AD17" s="17" t="s">
        <v>54</v>
      </c>
      <c r="AE17" s="17">
        <v>194</v>
      </c>
      <c r="AF17" s="17">
        <v>195</v>
      </c>
      <c r="AG17" s="17" t="s">
        <v>55</v>
      </c>
      <c r="AH17" s="18" t="s">
        <v>56</v>
      </c>
    </row>
    <row r="18" spans="1:34" ht="12.75">
      <c r="A18" s="9" t="s">
        <v>30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v>300</v>
      </c>
      <c r="R18" s="5">
        <v>246</v>
      </c>
      <c r="S18" s="5"/>
      <c r="T18" s="5"/>
      <c r="U18" s="5"/>
      <c r="V18" s="5"/>
      <c r="W18" s="5"/>
      <c r="X18" s="5"/>
      <c r="Y18" s="5"/>
      <c r="Z18" s="5"/>
      <c r="AA18" s="5">
        <f t="shared" si="0"/>
        <v>300</v>
      </c>
      <c r="AB18" s="6">
        <f t="shared" si="1"/>
        <v>246</v>
      </c>
      <c r="AC18" s="16" t="s">
        <v>53</v>
      </c>
      <c r="AD18" s="17" t="s">
        <v>54</v>
      </c>
      <c r="AE18" s="17">
        <v>194</v>
      </c>
      <c r="AF18" s="17">
        <v>195</v>
      </c>
      <c r="AG18" s="17" t="s">
        <v>55</v>
      </c>
      <c r="AH18" s="18" t="s">
        <v>56</v>
      </c>
    </row>
    <row r="19" spans="1:34" ht="12.75">
      <c r="A19" s="9" t="s">
        <v>31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v>140</v>
      </c>
      <c r="R19" s="5">
        <v>126</v>
      </c>
      <c r="S19" s="5"/>
      <c r="T19" s="5"/>
      <c r="U19" s="5"/>
      <c r="V19" s="5"/>
      <c r="W19" s="5"/>
      <c r="X19" s="5"/>
      <c r="Y19" s="5"/>
      <c r="Z19" s="5"/>
      <c r="AA19" s="5">
        <f t="shared" si="0"/>
        <v>140</v>
      </c>
      <c r="AB19" s="6">
        <f t="shared" si="1"/>
        <v>126</v>
      </c>
      <c r="AC19" s="16" t="s">
        <v>53</v>
      </c>
      <c r="AD19" s="17" t="s">
        <v>54</v>
      </c>
      <c r="AE19" s="17">
        <v>194</v>
      </c>
      <c r="AF19" s="17">
        <v>195</v>
      </c>
      <c r="AG19" s="17" t="s">
        <v>55</v>
      </c>
      <c r="AH19" s="18" t="s">
        <v>56</v>
      </c>
    </row>
    <row r="20" spans="1:34" ht="12.75">
      <c r="A20" s="9" t="s">
        <v>32</v>
      </c>
      <c r="C20" s="4">
        <v>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v>520</v>
      </c>
      <c r="R20" s="5">
        <v>565</v>
      </c>
      <c r="S20" s="5"/>
      <c r="T20" s="5"/>
      <c r="U20" s="5"/>
      <c r="V20" s="5"/>
      <c r="W20" s="5"/>
      <c r="X20" s="5"/>
      <c r="Y20" s="5"/>
      <c r="Z20" s="5"/>
      <c r="AA20" s="5">
        <f t="shared" si="0"/>
        <v>521</v>
      </c>
      <c r="AB20" s="6">
        <f t="shared" si="1"/>
        <v>565</v>
      </c>
      <c r="AC20" s="16" t="s">
        <v>53</v>
      </c>
      <c r="AD20" s="17" t="s">
        <v>54</v>
      </c>
      <c r="AE20" s="17">
        <v>194</v>
      </c>
      <c r="AF20" s="17">
        <v>195</v>
      </c>
      <c r="AG20" s="17" t="s">
        <v>55</v>
      </c>
      <c r="AH20" s="18" t="s">
        <v>56</v>
      </c>
    </row>
    <row r="21" spans="1:34" ht="12.75">
      <c r="A21" s="9" t="s">
        <v>33</v>
      </c>
      <c r="C21" s="4">
        <v>11</v>
      </c>
      <c r="D21" s="5">
        <v>6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v>2495</v>
      </c>
      <c r="R21" s="5">
        <v>2328</v>
      </c>
      <c r="S21" s="5"/>
      <c r="T21" s="5"/>
      <c r="U21" s="5"/>
      <c r="V21" s="5"/>
      <c r="W21" s="5"/>
      <c r="X21" s="5"/>
      <c r="Y21" s="5">
        <v>1</v>
      </c>
      <c r="Z21" s="5"/>
      <c r="AA21" s="5">
        <f t="shared" si="0"/>
        <v>2507</v>
      </c>
      <c r="AB21" s="6">
        <f t="shared" si="1"/>
        <v>2334</v>
      </c>
      <c r="AC21" s="16" t="s">
        <v>53</v>
      </c>
      <c r="AD21" s="17" t="s">
        <v>54</v>
      </c>
      <c r="AE21" s="17">
        <v>194</v>
      </c>
      <c r="AF21" s="17">
        <v>195</v>
      </c>
      <c r="AG21" s="17" t="s">
        <v>55</v>
      </c>
      <c r="AH21" s="18" t="s">
        <v>56</v>
      </c>
    </row>
    <row r="22" spans="1:34" ht="12.75">
      <c r="A22" s="9" t="s">
        <v>34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>
        <v>210</v>
      </c>
      <c r="R22" s="5">
        <v>202</v>
      </c>
      <c r="S22" s="5"/>
      <c r="T22" s="5"/>
      <c r="U22" s="5"/>
      <c r="V22" s="5"/>
      <c r="W22" s="5"/>
      <c r="X22" s="5"/>
      <c r="Y22" s="5"/>
      <c r="Z22" s="5"/>
      <c r="AA22" s="5">
        <f t="shared" si="0"/>
        <v>210</v>
      </c>
      <c r="AB22" s="6">
        <f t="shared" si="1"/>
        <v>202</v>
      </c>
      <c r="AC22" s="16" t="s">
        <v>53</v>
      </c>
      <c r="AD22" s="17" t="s">
        <v>54</v>
      </c>
      <c r="AE22" s="17">
        <v>194</v>
      </c>
      <c r="AF22" s="17">
        <v>195</v>
      </c>
      <c r="AG22" s="17" t="s">
        <v>55</v>
      </c>
      <c r="AH22" s="18" t="s">
        <v>56</v>
      </c>
    </row>
    <row r="23" spans="1:34" ht="12.75">
      <c r="A23" s="9" t="s">
        <v>35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>
        <v>673</v>
      </c>
      <c r="R23" s="5">
        <v>592</v>
      </c>
      <c r="S23" s="5"/>
      <c r="T23" s="5"/>
      <c r="U23" s="5"/>
      <c r="V23" s="5"/>
      <c r="W23" s="5"/>
      <c r="X23" s="5"/>
      <c r="Y23" s="5"/>
      <c r="Z23" s="5"/>
      <c r="AA23" s="5">
        <f t="shared" si="0"/>
        <v>673</v>
      </c>
      <c r="AB23" s="6">
        <f t="shared" si="1"/>
        <v>592</v>
      </c>
      <c r="AC23" s="16" t="s">
        <v>53</v>
      </c>
      <c r="AD23" s="17" t="s">
        <v>54</v>
      </c>
      <c r="AE23" s="17">
        <v>194</v>
      </c>
      <c r="AF23" s="17">
        <v>195</v>
      </c>
      <c r="AG23" s="17" t="s">
        <v>55</v>
      </c>
      <c r="AH23" s="18" t="s">
        <v>56</v>
      </c>
    </row>
    <row r="24" spans="1:34" ht="12.75">
      <c r="A24" s="9" t="s">
        <v>36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>
        <v>329</v>
      </c>
      <c r="R24" s="5">
        <v>394</v>
      </c>
      <c r="S24" s="5"/>
      <c r="T24" s="5"/>
      <c r="U24" s="5"/>
      <c r="V24" s="5"/>
      <c r="W24" s="5"/>
      <c r="X24" s="5"/>
      <c r="Y24" s="5"/>
      <c r="Z24" s="5"/>
      <c r="AA24" s="5">
        <f t="shared" si="0"/>
        <v>329</v>
      </c>
      <c r="AB24" s="6">
        <f t="shared" si="1"/>
        <v>394</v>
      </c>
      <c r="AC24" s="16" t="s">
        <v>53</v>
      </c>
      <c r="AD24" s="17" t="s">
        <v>54</v>
      </c>
      <c r="AE24" s="17">
        <v>194</v>
      </c>
      <c r="AF24" s="17">
        <v>195</v>
      </c>
      <c r="AG24" s="17" t="s">
        <v>55</v>
      </c>
      <c r="AH24" s="18" t="s">
        <v>56</v>
      </c>
    </row>
    <row r="25" spans="1:34" ht="12.75">
      <c r="A25" s="9" t="s">
        <v>37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>
        <v>875</v>
      </c>
      <c r="R25" s="5">
        <v>745</v>
      </c>
      <c r="S25" s="5"/>
      <c r="T25" s="5"/>
      <c r="U25" s="5"/>
      <c r="V25" s="5"/>
      <c r="W25" s="5"/>
      <c r="X25" s="5"/>
      <c r="Y25" s="5"/>
      <c r="Z25" s="5"/>
      <c r="AA25" s="5">
        <f t="shared" si="0"/>
        <v>875</v>
      </c>
      <c r="AB25" s="6">
        <f t="shared" si="1"/>
        <v>745</v>
      </c>
      <c r="AC25" s="16" t="s">
        <v>53</v>
      </c>
      <c r="AD25" s="17" t="s">
        <v>54</v>
      </c>
      <c r="AE25" s="17">
        <v>194</v>
      </c>
      <c r="AF25" s="17">
        <v>195</v>
      </c>
      <c r="AG25" s="17" t="s">
        <v>55</v>
      </c>
      <c r="AH25" s="18" t="s">
        <v>56</v>
      </c>
    </row>
    <row r="26" spans="1:34" ht="12.75">
      <c r="A26" s="9" t="s">
        <v>38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>
        <v>425</v>
      </c>
      <c r="R26" s="5">
        <v>425</v>
      </c>
      <c r="S26" s="5"/>
      <c r="T26" s="5"/>
      <c r="U26" s="5"/>
      <c r="V26" s="5"/>
      <c r="W26" s="5"/>
      <c r="X26" s="5"/>
      <c r="Y26" s="5"/>
      <c r="Z26" s="5"/>
      <c r="AA26" s="5">
        <f t="shared" si="0"/>
        <v>425</v>
      </c>
      <c r="AB26" s="6">
        <f t="shared" si="1"/>
        <v>425</v>
      </c>
      <c r="AC26" s="16" t="s">
        <v>53</v>
      </c>
      <c r="AD26" s="17" t="s">
        <v>54</v>
      </c>
      <c r="AE26" s="17">
        <v>194</v>
      </c>
      <c r="AF26" s="17">
        <v>195</v>
      </c>
      <c r="AG26" s="17" t="s">
        <v>55</v>
      </c>
      <c r="AH26" s="18" t="s">
        <v>56</v>
      </c>
    </row>
    <row r="27" spans="1:34" ht="12.75">
      <c r="A27" s="9" t="s">
        <v>39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>
        <v>320</v>
      </c>
      <c r="R27" s="5">
        <v>307</v>
      </c>
      <c r="S27" s="5"/>
      <c r="T27" s="5"/>
      <c r="U27" s="5"/>
      <c r="V27" s="5"/>
      <c r="W27" s="5"/>
      <c r="X27" s="5"/>
      <c r="Y27" s="5"/>
      <c r="Z27" s="5"/>
      <c r="AA27" s="5">
        <f t="shared" si="0"/>
        <v>320</v>
      </c>
      <c r="AB27" s="6">
        <f t="shared" si="1"/>
        <v>307</v>
      </c>
      <c r="AC27" s="16" t="s">
        <v>53</v>
      </c>
      <c r="AD27" s="17" t="s">
        <v>54</v>
      </c>
      <c r="AE27" s="17">
        <v>194</v>
      </c>
      <c r="AF27" s="17">
        <v>195</v>
      </c>
      <c r="AG27" s="17" t="s">
        <v>55</v>
      </c>
      <c r="AH27" s="18" t="s">
        <v>56</v>
      </c>
    </row>
    <row r="28" spans="1:34" ht="12.75">
      <c r="A28" s="9" t="s">
        <v>40</v>
      </c>
      <c r="C28" s="4">
        <v>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>
        <v>544</v>
      </c>
      <c r="R28" s="5">
        <v>631</v>
      </c>
      <c r="S28" s="5"/>
      <c r="T28" s="5"/>
      <c r="U28" s="5"/>
      <c r="V28" s="5"/>
      <c r="W28" s="5"/>
      <c r="X28" s="5"/>
      <c r="Y28" s="5"/>
      <c r="Z28" s="5"/>
      <c r="AA28" s="5">
        <f t="shared" si="0"/>
        <v>545</v>
      </c>
      <c r="AB28" s="6">
        <f t="shared" si="1"/>
        <v>631</v>
      </c>
      <c r="AC28" s="16" t="s">
        <v>53</v>
      </c>
      <c r="AD28" s="17" t="s">
        <v>54</v>
      </c>
      <c r="AE28" s="17">
        <v>194</v>
      </c>
      <c r="AF28" s="17">
        <v>195</v>
      </c>
      <c r="AG28" s="17" t="s">
        <v>55</v>
      </c>
      <c r="AH28" s="18" t="s">
        <v>56</v>
      </c>
    </row>
    <row r="29" spans="1:34" ht="12.75">
      <c r="A29" s="9" t="s">
        <v>41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>
        <v>368</v>
      </c>
      <c r="R29" s="5">
        <v>334</v>
      </c>
      <c r="S29" s="5"/>
      <c r="T29" s="5"/>
      <c r="U29" s="5"/>
      <c r="V29" s="5"/>
      <c r="W29" s="5"/>
      <c r="X29" s="5"/>
      <c r="Y29" s="5"/>
      <c r="Z29" s="5"/>
      <c r="AA29" s="5">
        <f t="shared" si="0"/>
        <v>368</v>
      </c>
      <c r="AB29" s="6">
        <f t="shared" si="1"/>
        <v>334</v>
      </c>
      <c r="AC29" s="16" t="s">
        <v>53</v>
      </c>
      <c r="AD29" s="17" t="s">
        <v>54</v>
      </c>
      <c r="AE29" s="17">
        <v>194</v>
      </c>
      <c r="AF29" s="17">
        <v>195</v>
      </c>
      <c r="AG29" s="17" t="s">
        <v>55</v>
      </c>
      <c r="AH29" s="18" t="s">
        <v>56</v>
      </c>
    </row>
    <row r="30" spans="1:34" ht="12.75">
      <c r="A30" s="9" t="s">
        <v>42</v>
      </c>
      <c r="C30" s="4">
        <v>2</v>
      </c>
      <c r="D30" s="5">
        <v>4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>
        <v>370</v>
      </c>
      <c r="R30" s="5">
        <v>448</v>
      </c>
      <c r="S30" s="5"/>
      <c r="T30" s="5"/>
      <c r="U30" s="5"/>
      <c r="V30" s="5"/>
      <c r="W30" s="5"/>
      <c r="X30" s="5"/>
      <c r="Y30" s="5"/>
      <c r="Z30" s="5"/>
      <c r="AA30" s="5">
        <f t="shared" si="0"/>
        <v>372</v>
      </c>
      <c r="AB30" s="6">
        <f t="shared" si="1"/>
        <v>452</v>
      </c>
      <c r="AC30" s="16" t="s">
        <v>53</v>
      </c>
      <c r="AD30" s="17" t="s">
        <v>54</v>
      </c>
      <c r="AE30" s="17">
        <v>194</v>
      </c>
      <c r="AF30" s="17">
        <v>195</v>
      </c>
      <c r="AG30" s="17" t="s">
        <v>55</v>
      </c>
      <c r="AH30" s="18" t="s">
        <v>56</v>
      </c>
    </row>
    <row r="31" spans="1:34" ht="12.75">
      <c r="A31" s="9" t="s">
        <v>43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>
        <v>356</v>
      </c>
      <c r="R31" s="5">
        <v>323</v>
      </c>
      <c r="S31" s="5"/>
      <c r="T31" s="5"/>
      <c r="U31" s="5"/>
      <c r="V31" s="5"/>
      <c r="W31" s="5"/>
      <c r="X31" s="5"/>
      <c r="Y31" s="5"/>
      <c r="Z31" s="5"/>
      <c r="AA31" s="5">
        <f t="shared" si="0"/>
        <v>356</v>
      </c>
      <c r="AB31" s="6">
        <f t="shared" si="1"/>
        <v>323</v>
      </c>
      <c r="AC31" s="16" t="s">
        <v>53</v>
      </c>
      <c r="AD31" s="17" t="s">
        <v>54</v>
      </c>
      <c r="AE31" s="17">
        <v>194</v>
      </c>
      <c r="AF31" s="17">
        <v>195</v>
      </c>
      <c r="AG31" s="17" t="s">
        <v>55</v>
      </c>
      <c r="AH31" s="18" t="s">
        <v>56</v>
      </c>
    </row>
    <row r="32" spans="1:34" ht="12.75">
      <c r="A32" s="9" t="s">
        <v>44</v>
      </c>
      <c r="C32" s="4">
        <v>4</v>
      </c>
      <c r="D32" s="5">
        <v>3</v>
      </c>
      <c r="E32" s="5"/>
      <c r="F32" s="5"/>
      <c r="G32" s="5"/>
      <c r="H32" s="5"/>
      <c r="I32" s="5"/>
      <c r="J32" s="5"/>
      <c r="K32" s="5"/>
      <c r="L32" s="5"/>
      <c r="M32" s="5">
        <v>1</v>
      </c>
      <c r="N32" s="5"/>
      <c r="O32" s="5"/>
      <c r="P32" s="5"/>
      <c r="Q32" s="5">
        <v>2275</v>
      </c>
      <c r="R32" s="5">
        <v>2326</v>
      </c>
      <c r="S32" s="5"/>
      <c r="T32" s="5"/>
      <c r="U32" s="5"/>
      <c r="V32" s="5">
        <v>2</v>
      </c>
      <c r="W32" s="5"/>
      <c r="X32" s="5"/>
      <c r="Y32" s="5"/>
      <c r="Z32" s="5"/>
      <c r="AA32" s="5">
        <f t="shared" si="0"/>
        <v>2280</v>
      </c>
      <c r="AB32" s="6">
        <f t="shared" si="1"/>
        <v>2331</v>
      </c>
      <c r="AC32" s="16" t="s">
        <v>53</v>
      </c>
      <c r="AD32" s="17" t="s">
        <v>54</v>
      </c>
      <c r="AE32" s="17">
        <v>194</v>
      </c>
      <c r="AF32" s="17">
        <v>195</v>
      </c>
      <c r="AG32" s="17" t="s">
        <v>55</v>
      </c>
      <c r="AH32" s="18" t="s">
        <v>56</v>
      </c>
    </row>
    <row r="33" spans="1:34" ht="12.75">
      <c r="A33" s="9" t="s">
        <v>45</v>
      </c>
      <c r="C33" s="4">
        <v>2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>
        <v>711</v>
      </c>
      <c r="R33" s="5">
        <v>667</v>
      </c>
      <c r="S33" s="5"/>
      <c r="T33" s="5"/>
      <c r="U33" s="5"/>
      <c r="V33" s="5"/>
      <c r="W33" s="5"/>
      <c r="X33" s="5"/>
      <c r="Y33" s="5"/>
      <c r="Z33" s="5"/>
      <c r="AA33" s="5">
        <f t="shared" si="0"/>
        <v>713</v>
      </c>
      <c r="AB33" s="6">
        <f t="shared" si="1"/>
        <v>667</v>
      </c>
      <c r="AC33" s="16" t="s">
        <v>53</v>
      </c>
      <c r="AD33" s="17" t="s">
        <v>54</v>
      </c>
      <c r="AE33" s="17">
        <v>194</v>
      </c>
      <c r="AF33" s="17">
        <v>195</v>
      </c>
      <c r="AG33" s="17" t="s">
        <v>55</v>
      </c>
      <c r="AH33" s="18" t="s">
        <v>56</v>
      </c>
    </row>
    <row r="34" spans="1:34" ht="12.75">
      <c r="A34" s="9" t="s">
        <v>46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>
        <v>225</v>
      </c>
      <c r="R34" s="5">
        <v>229</v>
      </c>
      <c r="S34" s="5"/>
      <c r="T34" s="5"/>
      <c r="U34" s="5"/>
      <c r="V34" s="5"/>
      <c r="W34" s="5"/>
      <c r="X34" s="5"/>
      <c r="Y34" s="5"/>
      <c r="Z34" s="5"/>
      <c r="AA34" s="5">
        <f t="shared" si="0"/>
        <v>225</v>
      </c>
      <c r="AB34" s="6">
        <f t="shared" si="1"/>
        <v>229</v>
      </c>
      <c r="AC34" s="16" t="s">
        <v>53</v>
      </c>
      <c r="AD34" s="17" t="s">
        <v>54</v>
      </c>
      <c r="AE34" s="17">
        <v>194</v>
      </c>
      <c r="AF34" s="17">
        <v>195</v>
      </c>
      <c r="AG34" s="17" t="s">
        <v>55</v>
      </c>
      <c r="AH34" s="18" t="s">
        <v>56</v>
      </c>
    </row>
    <row r="35" spans="1:34" ht="12.75">
      <c r="A35" s="9" t="s">
        <v>47</v>
      </c>
      <c r="C35" s="4">
        <v>20</v>
      </c>
      <c r="D35" s="5">
        <v>17</v>
      </c>
      <c r="E35" s="5"/>
      <c r="F35" s="5"/>
      <c r="G35" s="5"/>
      <c r="H35" s="5"/>
      <c r="I35" s="5"/>
      <c r="J35" s="5"/>
      <c r="K35" s="5">
        <v>1</v>
      </c>
      <c r="L35" s="5"/>
      <c r="M35" s="5"/>
      <c r="N35" s="5"/>
      <c r="O35" s="5"/>
      <c r="P35" s="5"/>
      <c r="Q35" s="5">
        <v>1074</v>
      </c>
      <c r="R35" s="5">
        <v>1128</v>
      </c>
      <c r="S35" s="5"/>
      <c r="T35" s="5"/>
      <c r="U35" s="5">
        <v>29</v>
      </c>
      <c r="V35" s="5">
        <v>35</v>
      </c>
      <c r="W35" s="5"/>
      <c r="X35" s="5"/>
      <c r="Y35" s="5"/>
      <c r="Z35" s="5"/>
      <c r="AA35" s="5">
        <f t="shared" si="0"/>
        <v>1124</v>
      </c>
      <c r="AB35" s="6">
        <f t="shared" si="1"/>
        <v>1180</v>
      </c>
      <c r="AC35" s="16" t="s">
        <v>53</v>
      </c>
      <c r="AD35" s="17" t="s">
        <v>54</v>
      </c>
      <c r="AE35" s="17">
        <v>194</v>
      </c>
      <c r="AF35" s="17">
        <v>195</v>
      </c>
      <c r="AG35" s="17" t="s">
        <v>55</v>
      </c>
      <c r="AH35" s="18" t="s">
        <v>56</v>
      </c>
    </row>
    <row r="36" spans="1:34" ht="12.75">
      <c r="A36" s="9" t="s">
        <v>48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>
        <v>1125</v>
      </c>
      <c r="R36" s="5">
        <v>1140</v>
      </c>
      <c r="S36" s="5"/>
      <c r="T36" s="5"/>
      <c r="U36" s="5"/>
      <c r="V36" s="5"/>
      <c r="W36" s="5"/>
      <c r="X36" s="5"/>
      <c r="Y36" s="5"/>
      <c r="Z36" s="5"/>
      <c r="AA36" s="5">
        <f t="shared" si="0"/>
        <v>1125</v>
      </c>
      <c r="AB36" s="6">
        <f t="shared" si="1"/>
        <v>1140</v>
      </c>
      <c r="AC36" s="16" t="s">
        <v>53</v>
      </c>
      <c r="AD36" s="17" t="s">
        <v>54</v>
      </c>
      <c r="AE36" s="17">
        <v>194</v>
      </c>
      <c r="AF36" s="17">
        <v>195</v>
      </c>
      <c r="AG36" s="17" t="s">
        <v>55</v>
      </c>
      <c r="AH36" s="18" t="s">
        <v>56</v>
      </c>
    </row>
    <row r="37" spans="1:34" ht="12.75">
      <c r="A37" s="9" t="s">
        <v>49</v>
      </c>
      <c r="C37" s="4">
        <v>63</v>
      </c>
      <c r="D37" s="5">
        <v>57</v>
      </c>
      <c r="E37" s="5"/>
      <c r="F37" s="5">
        <v>2</v>
      </c>
      <c r="G37" s="5"/>
      <c r="H37" s="5"/>
      <c r="I37" s="5">
        <v>5</v>
      </c>
      <c r="J37" s="5">
        <v>8</v>
      </c>
      <c r="K37" s="5">
        <v>1</v>
      </c>
      <c r="L37" s="5">
        <v>2</v>
      </c>
      <c r="M37" s="5">
        <v>1</v>
      </c>
      <c r="N37" s="5"/>
      <c r="O37" s="5"/>
      <c r="P37" s="5"/>
      <c r="Q37" s="5">
        <v>791</v>
      </c>
      <c r="R37" s="5">
        <v>797</v>
      </c>
      <c r="S37" s="5"/>
      <c r="T37" s="5"/>
      <c r="U37" s="5">
        <v>17</v>
      </c>
      <c r="V37" s="5">
        <v>13</v>
      </c>
      <c r="W37" s="5"/>
      <c r="X37" s="5"/>
      <c r="Y37" s="5">
        <v>2</v>
      </c>
      <c r="Z37" s="5"/>
      <c r="AA37" s="5">
        <f t="shared" si="0"/>
        <v>880</v>
      </c>
      <c r="AB37" s="6">
        <f t="shared" si="1"/>
        <v>879</v>
      </c>
      <c r="AC37" s="16" t="s">
        <v>53</v>
      </c>
      <c r="AD37" s="17" t="s">
        <v>54</v>
      </c>
      <c r="AE37" s="17">
        <v>194</v>
      </c>
      <c r="AF37" s="17">
        <v>195</v>
      </c>
      <c r="AG37" s="17" t="s">
        <v>55</v>
      </c>
      <c r="AH37" s="18" t="s">
        <v>56</v>
      </c>
    </row>
    <row r="38" spans="1:34" ht="12.75">
      <c r="A38" s="9" t="s">
        <v>50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>
        <v>525</v>
      </c>
      <c r="R38" s="5">
        <v>511</v>
      </c>
      <c r="S38" s="5"/>
      <c r="T38" s="5"/>
      <c r="U38" s="5"/>
      <c r="V38" s="5"/>
      <c r="W38" s="5"/>
      <c r="X38" s="5"/>
      <c r="Y38" s="5"/>
      <c r="Z38" s="5"/>
      <c r="AA38" s="5">
        <f t="shared" si="0"/>
        <v>525</v>
      </c>
      <c r="AB38" s="6">
        <f t="shared" si="1"/>
        <v>511</v>
      </c>
      <c r="AC38" s="16" t="s">
        <v>53</v>
      </c>
      <c r="AD38" s="17" t="s">
        <v>54</v>
      </c>
      <c r="AE38" s="17">
        <v>194</v>
      </c>
      <c r="AF38" s="17">
        <v>195</v>
      </c>
      <c r="AG38" s="17" t="s">
        <v>55</v>
      </c>
      <c r="AH38" s="18" t="s">
        <v>56</v>
      </c>
    </row>
    <row r="39" spans="1:34" ht="12.75">
      <c r="A39" s="9" t="s">
        <v>51</v>
      </c>
      <c r="C39" s="4">
        <v>1</v>
      </c>
      <c r="D39" s="5">
        <v>1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>
        <v>559</v>
      </c>
      <c r="R39" s="5">
        <v>538</v>
      </c>
      <c r="S39" s="5"/>
      <c r="T39" s="5"/>
      <c r="U39" s="5"/>
      <c r="V39" s="5"/>
      <c r="W39" s="5"/>
      <c r="X39" s="5"/>
      <c r="Y39" s="5"/>
      <c r="Z39" s="5"/>
      <c r="AA39" s="5">
        <f t="shared" si="0"/>
        <v>560</v>
      </c>
      <c r="AB39" s="6">
        <f t="shared" si="1"/>
        <v>539</v>
      </c>
      <c r="AC39" s="16" t="s">
        <v>53</v>
      </c>
      <c r="AD39" s="17" t="s">
        <v>54</v>
      </c>
      <c r="AE39" s="17">
        <v>194</v>
      </c>
      <c r="AF39" s="17">
        <v>195</v>
      </c>
      <c r="AG39" s="17" t="s">
        <v>55</v>
      </c>
      <c r="AH39" s="18" t="s">
        <v>56</v>
      </c>
    </row>
    <row r="40" spans="1:34" ht="12.75">
      <c r="A40" s="9" t="s">
        <v>52</v>
      </c>
      <c r="C40" s="4">
        <v>62</v>
      </c>
      <c r="D40" s="5">
        <v>49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>
        <v>503</v>
      </c>
      <c r="R40" s="5">
        <v>447</v>
      </c>
      <c r="S40" s="5"/>
      <c r="T40" s="5"/>
      <c r="U40" s="5">
        <v>7</v>
      </c>
      <c r="V40" s="5">
        <v>10</v>
      </c>
      <c r="W40" s="5"/>
      <c r="X40" s="5"/>
      <c r="Y40" s="5"/>
      <c r="Z40" s="5"/>
      <c r="AA40" s="5">
        <f t="shared" si="0"/>
        <v>572</v>
      </c>
      <c r="AB40" s="6">
        <f t="shared" si="1"/>
        <v>506</v>
      </c>
      <c r="AC40" s="16" t="s">
        <v>53</v>
      </c>
      <c r="AD40" s="17" t="s">
        <v>54</v>
      </c>
      <c r="AE40" s="17">
        <v>194</v>
      </c>
      <c r="AF40" s="17">
        <v>195</v>
      </c>
      <c r="AG40" s="17" t="s">
        <v>55</v>
      </c>
      <c r="AH40" s="18" t="s">
        <v>56</v>
      </c>
    </row>
    <row r="41" spans="1:34" ht="12.75">
      <c r="A41" s="9" t="s">
        <v>57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>
        <v>935</v>
      </c>
      <c r="R41" s="5">
        <v>887</v>
      </c>
      <c r="S41" s="5"/>
      <c r="T41" s="5"/>
      <c r="U41" s="5"/>
      <c r="V41" s="5"/>
      <c r="W41" s="5"/>
      <c r="X41" s="5"/>
      <c r="Y41" s="5"/>
      <c r="Z41" s="5"/>
      <c r="AA41" s="5">
        <f aca="true" t="shared" si="2" ref="AA41:AA74">SUM(C41,E41,G41,I41,K41,M41,O41,Q41,S41,U41,W41,Y41)</f>
        <v>935</v>
      </c>
      <c r="AB41" s="6">
        <f aca="true" t="shared" si="3" ref="AB41:AB74">SUM(D41,F41,H41,J41,L41,N41,P41,R41,T41,V41,X41,Z41)</f>
        <v>887</v>
      </c>
      <c r="AC41" s="16" t="s">
        <v>53</v>
      </c>
      <c r="AD41" s="17" t="s">
        <v>54</v>
      </c>
      <c r="AE41" s="17">
        <v>196</v>
      </c>
      <c r="AF41" s="17">
        <v>197</v>
      </c>
      <c r="AG41" s="17" t="s">
        <v>55</v>
      </c>
      <c r="AH41" s="18" t="s">
        <v>97</v>
      </c>
    </row>
    <row r="42" spans="1:34" ht="12.75">
      <c r="A42" s="9" t="s">
        <v>58</v>
      </c>
      <c r="C42" s="4">
        <v>2</v>
      </c>
      <c r="D42" s="5">
        <v>2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>
        <v>728</v>
      </c>
      <c r="R42" s="5">
        <v>835</v>
      </c>
      <c r="S42" s="5"/>
      <c r="T42" s="5"/>
      <c r="U42" s="5"/>
      <c r="V42" s="5"/>
      <c r="W42" s="5"/>
      <c r="X42" s="5"/>
      <c r="Y42" s="5"/>
      <c r="Z42" s="5"/>
      <c r="AA42" s="5">
        <f t="shared" si="2"/>
        <v>730</v>
      </c>
      <c r="AB42" s="6">
        <f t="shared" si="3"/>
        <v>837</v>
      </c>
      <c r="AC42" s="16" t="s">
        <v>53</v>
      </c>
      <c r="AD42" s="17" t="s">
        <v>54</v>
      </c>
      <c r="AE42" s="17">
        <v>196</v>
      </c>
      <c r="AF42" s="17">
        <v>197</v>
      </c>
      <c r="AG42" s="17" t="s">
        <v>55</v>
      </c>
      <c r="AH42" s="18" t="s">
        <v>97</v>
      </c>
    </row>
    <row r="43" spans="1:34" ht="12.75">
      <c r="A43" s="9" t="s">
        <v>59</v>
      </c>
      <c r="C43" s="4">
        <v>21</v>
      </c>
      <c r="D43" s="5">
        <v>20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>
        <v>1246</v>
      </c>
      <c r="R43" s="5">
        <v>1156</v>
      </c>
      <c r="S43" s="5"/>
      <c r="T43" s="5"/>
      <c r="U43" s="5">
        <v>53</v>
      </c>
      <c r="V43" s="5">
        <v>39</v>
      </c>
      <c r="W43" s="5"/>
      <c r="X43" s="5"/>
      <c r="Y43" s="5"/>
      <c r="Z43" s="5"/>
      <c r="AA43" s="5">
        <f t="shared" si="2"/>
        <v>1320</v>
      </c>
      <c r="AB43" s="6">
        <f t="shared" si="3"/>
        <v>1215</v>
      </c>
      <c r="AC43" s="16" t="s">
        <v>53</v>
      </c>
      <c r="AD43" s="17" t="s">
        <v>54</v>
      </c>
      <c r="AE43" s="17">
        <v>196</v>
      </c>
      <c r="AF43" s="17">
        <v>197</v>
      </c>
      <c r="AG43" s="17" t="s">
        <v>55</v>
      </c>
      <c r="AH43" s="18" t="s">
        <v>97</v>
      </c>
    </row>
    <row r="44" spans="1:34" ht="12.75">
      <c r="A44" s="9" t="s">
        <v>60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>
        <v>438</v>
      </c>
      <c r="R44" s="5">
        <v>390</v>
      </c>
      <c r="S44" s="5"/>
      <c r="T44" s="5"/>
      <c r="U44" s="5"/>
      <c r="V44" s="5"/>
      <c r="W44" s="5"/>
      <c r="X44" s="5"/>
      <c r="Y44" s="5"/>
      <c r="Z44" s="5"/>
      <c r="AA44" s="5">
        <f t="shared" si="2"/>
        <v>438</v>
      </c>
      <c r="AB44" s="6">
        <f t="shared" si="3"/>
        <v>390</v>
      </c>
      <c r="AC44" s="16" t="s">
        <v>53</v>
      </c>
      <c r="AD44" s="17" t="s">
        <v>54</v>
      </c>
      <c r="AE44" s="17">
        <v>196</v>
      </c>
      <c r="AF44" s="17">
        <v>197</v>
      </c>
      <c r="AG44" s="17" t="s">
        <v>55</v>
      </c>
      <c r="AH44" s="18" t="s">
        <v>97</v>
      </c>
    </row>
    <row r="45" spans="1:34" ht="12.75">
      <c r="A45" s="9" t="s">
        <v>61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>
        <v>479</v>
      </c>
      <c r="R45" s="5">
        <v>427</v>
      </c>
      <c r="S45" s="5"/>
      <c r="T45" s="5"/>
      <c r="U45" s="5"/>
      <c r="V45" s="5"/>
      <c r="W45" s="5"/>
      <c r="X45" s="5"/>
      <c r="Y45" s="5"/>
      <c r="Z45" s="5"/>
      <c r="AA45" s="5">
        <f t="shared" si="2"/>
        <v>479</v>
      </c>
      <c r="AB45" s="6">
        <f t="shared" si="3"/>
        <v>427</v>
      </c>
      <c r="AC45" s="16" t="s">
        <v>53</v>
      </c>
      <c r="AD45" s="17" t="s">
        <v>54</v>
      </c>
      <c r="AE45" s="17">
        <v>196</v>
      </c>
      <c r="AF45" s="17">
        <v>197</v>
      </c>
      <c r="AG45" s="17" t="s">
        <v>55</v>
      </c>
      <c r="AH45" s="18" t="s">
        <v>97</v>
      </c>
    </row>
    <row r="46" spans="1:34" ht="12.75">
      <c r="A46" s="9" t="s">
        <v>62</v>
      </c>
      <c r="C46" s="4">
        <v>1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>
        <v>751</v>
      </c>
      <c r="R46" s="5">
        <v>720</v>
      </c>
      <c r="S46" s="5"/>
      <c r="T46" s="5"/>
      <c r="U46" s="5"/>
      <c r="V46" s="5"/>
      <c r="W46" s="5"/>
      <c r="X46" s="5"/>
      <c r="Y46" s="5"/>
      <c r="Z46" s="5"/>
      <c r="AA46" s="5">
        <f t="shared" si="2"/>
        <v>752</v>
      </c>
      <c r="AB46" s="6">
        <f t="shared" si="3"/>
        <v>720</v>
      </c>
      <c r="AC46" s="16" t="s">
        <v>53</v>
      </c>
      <c r="AD46" s="17" t="s">
        <v>54</v>
      </c>
      <c r="AE46" s="17">
        <v>196</v>
      </c>
      <c r="AF46" s="17">
        <v>197</v>
      </c>
      <c r="AG46" s="17" t="s">
        <v>55</v>
      </c>
      <c r="AH46" s="18" t="s">
        <v>97</v>
      </c>
    </row>
    <row r="47" spans="1:34" ht="12.75">
      <c r="A47" s="9" t="s">
        <v>63</v>
      </c>
      <c r="C47" s="4">
        <v>28</v>
      </c>
      <c r="D47" s="5">
        <v>25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>
        <v>2521</v>
      </c>
      <c r="R47" s="5">
        <v>2468</v>
      </c>
      <c r="S47" s="5"/>
      <c r="T47" s="5"/>
      <c r="U47" s="5">
        <v>29</v>
      </c>
      <c r="V47" s="5">
        <v>31</v>
      </c>
      <c r="W47" s="5"/>
      <c r="X47" s="5"/>
      <c r="Y47" s="5">
        <v>3</v>
      </c>
      <c r="Z47" s="5"/>
      <c r="AA47" s="5">
        <f t="shared" si="2"/>
        <v>2581</v>
      </c>
      <c r="AB47" s="6">
        <f t="shared" si="3"/>
        <v>2524</v>
      </c>
      <c r="AC47" s="16" t="s">
        <v>53</v>
      </c>
      <c r="AD47" s="17" t="s">
        <v>54</v>
      </c>
      <c r="AE47" s="17">
        <v>196</v>
      </c>
      <c r="AF47" s="17">
        <v>197</v>
      </c>
      <c r="AG47" s="17" t="s">
        <v>55</v>
      </c>
      <c r="AH47" s="18" t="s">
        <v>97</v>
      </c>
    </row>
    <row r="48" spans="1:34" ht="12.75">
      <c r="A48" s="9" t="s">
        <v>64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>
        <v>1838</v>
      </c>
      <c r="R48" s="5">
        <v>1890</v>
      </c>
      <c r="S48" s="5"/>
      <c r="T48" s="5"/>
      <c r="U48" s="5"/>
      <c r="V48" s="5"/>
      <c r="W48" s="5"/>
      <c r="X48" s="5"/>
      <c r="Y48" s="5"/>
      <c r="Z48" s="5"/>
      <c r="AA48" s="5">
        <f t="shared" si="2"/>
        <v>1838</v>
      </c>
      <c r="AB48" s="6">
        <f t="shared" si="3"/>
        <v>1890</v>
      </c>
      <c r="AC48" s="16" t="s">
        <v>53</v>
      </c>
      <c r="AD48" s="17" t="s">
        <v>54</v>
      </c>
      <c r="AE48" s="17">
        <v>196</v>
      </c>
      <c r="AF48" s="17">
        <v>197</v>
      </c>
      <c r="AG48" s="17" t="s">
        <v>55</v>
      </c>
      <c r="AH48" s="18" t="s">
        <v>97</v>
      </c>
    </row>
    <row r="49" spans="1:34" ht="12.75">
      <c r="A49" s="9" t="s">
        <v>65</v>
      </c>
      <c r="C49" s="4">
        <v>3</v>
      </c>
      <c r="D49" s="5">
        <v>2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>
        <v>871</v>
      </c>
      <c r="R49" s="5">
        <v>865</v>
      </c>
      <c r="S49" s="5"/>
      <c r="T49" s="5"/>
      <c r="U49" s="5">
        <v>1</v>
      </c>
      <c r="V49" s="5">
        <v>1</v>
      </c>
      <c r="W49" s="5"/>
      <c r="X49" s="5"/>
      <c r="Y49" s="5"/>
      <c r="Z49" s="5"/>
      <c r="AA49" s="5">
        <f t="shared" si="2"/>
        <v>875</v>
      </c>
      <c r="AB49" s="6">
        <f t="shared" si="3"/>
        <v>868</v>
      </c>
      <c r="AC49" s="16" t="s">
        <v>53</v>
      </c>
      <c r="AD49" s="17" t="s">
        <v>54</v>
      </c>
      <c r="AE49" s="17">
        <v>196</v>
      </c>
      <c r="AF49" s="17">
        <v>197</v>
      </c>
      <c r="AG49" s="17" t="s">
        <v>55</v>
      </c>
      <c r="AH49" s="18" t="s">
        <v>97</v>
      </c>
    </row>
    <row r="50" spans="1:34" ht="12.75">
      <c r="A50" s="9" t="s">
        <v>66</v>
      </c>
      <c r="C50" s="4">
        <v>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>
        <v>544</v>
      </c>
      <c r="R50" s="5">
        <v>489</v>
      </c>
      <c r="S50" s="5"/>
      <c r="T50" s="5"/>
      <c r="U50" s="5"/>
      <c r="V50" s="5"/>
      <c r="W50" s="5"/>
      <c r="X50" s="5"/>
      <c r="Y50" s="5"/>
      <c r="Z50" s="5"/>
      <c r="AA50" s="5">
        <f t="shared" si="2"/>
        <v>545</v>
      </c>
      <c r="AB50" s="6">
        <f t="shared" si="3"/>
        <v>489</v>
      </c>
      <c r="AC50" s="16" t="s">
        <v>53</v>
      </c>
      <c r="AD50" s="17" t="s">
        <v>54</v>
      </c>
      <c r="AE50" s="17">
        <v>196</v>
      </c>
      <c r="AF50" s="17">
        <v>197</v>
      </c>
      <c r="AG50" s="17" t="s">
        <v>55</v>
      </c>
      <c r="AH50" s="18" t="s">
        <v>97</v>
      </c>
    </row>
    <row r="51" spans="1:34" ht="12.75">
      <c r="A51" s="9" t="s">
        <v>67</v>
      </c>
      <c r="C51" s="4">
        <v>8</v>
      </c>
      <c r="D51" s="5">
        <v>5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>
        <v>1020</v>
      </c>
      <c r="R51" s="5">
        <v>884</v>
      </c>
      <c r="S51" s="5"/>
      <c r="T51" s="5"/>
      <c r="U51" s="5"/>
      <c r="V51" s="5"/>
      <c r="W51" s="5"/>
      <c r="X51" s="5"/>
      <c r="Y51" s="5"/>
      <c r="Z51" s="5"/>
      <c r="AA51" s="5">
        <f t="shared" si="2"/>
        <v>1028</v>
      </c>
      <c r="AB51" s="6">
        <f t="shared" si="3"/>
        <v>889</v>
      </c>
      <c r="AC51" s="16" t="s">
        <v>53</v>
      </c>
      <c r="AD51" s="17" t="s">
        <v>54</v>
      </c>
      <c r="AE51" s="17">
        <v>196</v>
      </c>
      <c r="AF51" s="17">
        <v>197</v>
      </c>
      <c r="AG51" s="17" t="s">
        <v>55</v>
      </c>
      <c r="AH51" s="18" t="s">
        <v>97</v>
      </c>
    </row>
    <row r="52" spans="1:34" ht="12.75">
      <c r="A52" s="9" t="s">
        <v>68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>
        <v>670</v>
      </c>
      <c r="R52" s="5">
        <v>587</v>
      </c>
      <c r="S52" s="5"/>
      <c r="T52" s="5"/>
      <c r="U52" s="5"/>
      <c r="V52" s="5"/>
      <c r="W52" s="5"/>
      <c r="X52" s="5"/>
      <c r="Y52" s="5"/>
      <c r="Z52" s="5"/>
      <c r="AA52" s="5">
        <f t="shared" si="2"/>
        <v>670</v>
      </c>
      <c r="AB52" s="6">
        <f t="shared" si="3"/>
        <v>587</v>
      </c>
      <c r="AC52" s="16" t="s">
        <v>53</v>
      </c>
      <c r="AD52" s="17" t="s">
        <v>54</v>
      </c>
      <c r="AE52" s="17">
        <v>196</v>
      </c>
      <c r="AF52" s="17">
        <v>197</v>
      </c>
      <c r="AG52" s="17" t="s">
        <v>55</v>
      </c>
      <c r="AH52" s="18" t="s">
        <v>97</v>
      </c>
    </row>
    <row r="53" spans="1:34" ht="12.75">
      <c r="A53" s="9" t="s">
        <v>69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>
        <v>598</v>
      </c>
      <c r="R53" s="5">
        <v>495</v>
      </c>
      <c r="S53" s="5"/>
      <c r="T53" s="5"/>
      <c r="U53" s="5"/>
      <c r="V53" s="5"/>
      <c r="W53" s="5"/>
      <c r="X53" s="5"/>
      <c r="Y53" s="5"/>
      <c r="Z53" s="5"/>
      <c r="AA53" s="5">
        <f t="shared" si="2"/>
        <v>598</v>
      </c>
      <c r="AB53" s="6">
        <f t="shared" si="3"/>
        <v>495</v>
      </c>
      <c r="AC53" s="16" t="s">
        <v>53</v>
      </c>
      <c r="AD53" s="17" t="s">
        <v>54</v>
      </c>
      <c r="AE53" s="17">
        <v>196</v>
      </c>
      <c r="AF53" s="17">
        <v>197</v>
      </c>
      <c r="AG53" s="17" t="s">
        <v>55</v>
      </c>
      <c r="AH53" s="18" t="s">
        <v>97</v>
      </c>
    </row>
    <row r="54" spans="1:34" ht="12.75">
      <c r="A54" s="9" t="s">
        <v>70</v>
      </c>
      <c r="C54" s="4">
        <v>7</v>
      </c>
      <c r="D54" s="5">
        <v>2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>
        <v>1954</v>
      </c>
      <c r="R54" s="5">
        <v>1875</v>
      </c>
      <c r="S54" s="5"/>
      <c r="T54" s="5"/>
      <c r="U54" s="5"/>
      <c r="V54" s="5"/>
      <c r="W54" s="5"/>
      <c r="X54" s="5"/>
      <c r="Y54" s="5"/>
      <c r="Z54" s="5"/>
      <c r="AA54" s="5">
        <f t="shared" si="2"/>
        <v>1961</v>
      </c>
      <c r="AB54" s="6">
        <f t="shared" si="3"/>
        <v>1877</v>
      </c>
      <c r="AC54" s="16" t="s">
        <v>53</v>
      </c>
      <c r="AD54" s="17" t="s">
        <v>54</v>
      </c>
      <c r="AE54" s="17">
        <v>196</v>
      </c>
      <c r="AF54" s="17">
        <v>197</v>
      </c>
      <c r="AG54" s="17" t="s">
        <v>55</v>
      </c>
      <c r="AH54" s="18" t="s">
        <v>97</v>
      </c>
    </row>
    <row r="55" spans="1:34" ht="12.75">
      <c r="A55" s="9" t="s">
        <v>71</v>
      </c>
      <c r="C55" s="4">
        <v>4</v>
      </c>
      <c r="D55" s="5">
        <v>9</v>
      </c>
      <c r="E55" s="5"/>
      <c r="F55" s="5"/>
      <c r="G55" s="5"/>
      <c r="H55" s="5"/>
      <c r="I55" s="5"/>
      <c r="J55" s="5"/>
      <c r="K55" s="5"/>
      <c r="L55" s="5"/>
      <c r="M55" s="5"/>
      <c r="N55" s="5">
        <v>1</v>
      </c>
      <c r="O55" s="5"/>
      <c r="P55" s="5"/>
      <c r="Q55" s="5">
        <v>458</v>
      </c>
      <c r="R55" s="5">
        <v>409</v>
      </c>
      <c r="S55" s="5"/>
      <c r="T55" s="5"/>
      <c r="U55" s="5"/>
      <c r="V55" s="5"/>
      <c r="W55" s="5"/>
      <c r="X55" s="5"/>
      <c r="Y55" s="5"/>
      <c r="Z55" s="5"/>
      <c r="AA55" s="5">
        <f t="shared" si="2"/>
        <v>462</v>
      </c>
      <c r="AB55" s="6">
        <f t="shared" si="3"/>
        <v>419</v>
      </c>
      <c r="AC55" s="16" t="s">
        <v>53</v>
      </c>
      <c r="AD55" s="17" t="s">
        <v>54</v>
      </c>
      <c r="AE55" s="17">
        <v>196</v>
      </c>
      <c r="AF55" s="17">
        <v>197</v>
      </c>
      <c r="AG55" s="17" t="s">
        <v>55</v>
      </c>
      <c r="AH55" s="18" t="s">
        <v>97</v>
      </c>
    </row>
    <row r="56" spans="1:34" ht="12.75">
      <c r="A56" s="9" t="s">
        <v>72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>
        <v>621</v>
      </c>
      <c r="R56" s="5">
        <v>601</v>
      </c>
      <c r="S56" s="5"/>
      <c r="T56" s="5"/>
      <c r="U56" s="5"/>
      <c r="V56" s="5"/>
      <c r="W56" s="5"/>
      <c r="X56" s="5"/>
      <c r="Y56" s="5"/>
      <c r="Z56" s="5"/>
      <c r="AA56" s="5">
        <f t="shared" si="2"/>
        <v>621</v>
      </c>
      <c r="AB56" s="6">
        <f t="shared" si="3"/>
        <v>601</v>
      </c>
      <c r="AC56" s="16" t="s">
        <v>53</v>
      </c>
      <c r="AD56" s="17" t="s">
        <v>54</v>
      </c>
      <c r="AE56" s="17">
        <v>196</v>
      </c>
      <c r="AF56" s="17">
        <v>197</v>
      </c>
      <c r="AG56" s="17" t="s">
        <v>55</v>
      </c>
      <c r="AH56" s="18" t="s">
        <v>97</v>
      </c>
    </row>
    <row r="57" spans="1:34" ht="12.75">
      <c r="A57" s="9" t="s">
        <v>73</v>
      </c>
      <c r="C57" s="4">
        <v>1</v>
      </c>
      <c r="D57" s="5"/>
      <c r="E57" s="5"/>
      <c r="F57" s="5"/>
      <c r="G57" s="5"/>
      <c r="H57" s="5"/>
      <c r="I57" s="5"/>
      <c r="J57" s="5"/>
      <c r="K57" s="5"/>
      <c r="L57" s="5"/>
      <c r="M57" s="5">
        <v>2</v>
      </c>
      <c r="N57" s="5"/>
      <c r="O57" s="5"/>
      <c r="P57" s="5"/>
      <c r="Q57" s="5">
        <v>563</v>
      </c>
      <c r="R57" s="5">
        <v>506</v>
      </c>
      <c r="S57" s="5"/>
      <c r="T57" s="5"/>
      <c r="U57" s="5"/>
      <c r="V57" s="5"/>
      <c r="W57" s="5"/>
      <c r="X57" s="5"/>
      <c r="Y57" s="5"/>
      <c r="Z57" s="5"/>
      <c r="AA57" s="5">
        <f t="shared" si="2"/>
        <v>566</v>
      </c>
      <c r="AB57" s="6">
        <f t="shared" si="3"/>
        <v>506</v>
      </c>
      <c r="AC57" s="16" t="s">
        <v>53</v>
      </c>
      <c r="AD57" s="17" t="s">
        <v>54</v>
      </c>
      <c r="AE57" s="17">
        <v>196</v>
      </c>
      <c r="AF57" s="17">
        <v>197</v>
      </c>
      <c r="AG57" s="17" t="s">
        <v>55</v>
      </c>
      <c r="AH57" s="18" t="s">
        <v>97</v>
      </c>
    </row>
    <row r="58" spans="1:34" ht="12.75">
      <c r="A58" s="9" t="s">
        <v>74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>
        <v>237</v>
      </c>
      <c r="R58" s="5">
        <v>229</v>
      </c>
      <c r="S58" s="5"/>
      <c r="T58" s="5"/>
      <c r="U58" s="5"/>
      <c r="V58" s="5"/>
      <c r="W58" s="5"/>
      <c r="X58" s="5"/>
      <c r="Y58" s="5"/>
      <c r="Z58" s="5"/>
      <c r="AA58" s="5">
        <f t="shared" si="2"/>
        <v>237</v>
      </c>
      <c r="AB58" s="6">
        <f t="shared" si="3"/>
        <v>229</v>
      </c>
      <c r="AC58" s="16" t="s">
        <v>53</v>
      </c>
      <c r="AD58" s="17" t="s">
        <v>54</v>
      </c>
      <c r="AE58" s="17">
        <v>196</v>
      </c>
      <c r="AF58" s="17">
        <v>197</v>
      </c>
      <c r="AG58" s="17" t="s">
        <v>55</v>
      </c>
      <c r="AH58" s="18" t="s">
        <v>97</v>
      </c>
    </row>
    <row r="59" spans="1:34" ht="12.75">
      <c r="A59" s="9" t="s">
        <v>75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>
        <v>131</v>
      </c>
      <c r="R59" s="5">
        <v>118</v>
      </c>
      <c r="S59" s="5"/>
      <c r="T59" s="5"/>
      <c r="U59" s="5"/>
      <c r="V59" s="5"/>
      <c r="W59" s="5"/>
      <c r="X59" s="5"/>
      <c r="Y59" s="5"/>
      <c r="Z59" s="5"/>
      <c r="AA59" s="5">
        <f t="shared" si="2"/>
        <v>131</v>
      </c>
      <c r="AB59" s="6">
        <f t="shared" si="3"/>
        <v>118</v>
      </c>
      <c r="AC59" s="16" t="s">
        <v>53</v>
      </c>
      <c r="AD59" s="17" t="s">
        <v>54</v>
      </c>
      <c r="AE59" s="17">
        <v>196</v>
      </c>
      <c r="AF59" s="17">
        <v>197</v>
      </c>
      <c r="AG59" s="17" t="s">
        <v>55</v>
      </c>
      <c r="AH59" s="18" t="s">
        <v>97</v>
      </c>
    </row>
    <row r="60" spans="1:34" ht="12.75">
      <c r="A60" s="9" t="s">
        <v>76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>
        <v>206</v>
      </c>
      <c r="R60" s="5">
        <v>193</v>
      </c>
      <c r="S60" s="5"/>
      <c r="T60" s="5"/>
      <c r="U60" s="5"/>
      <c r="V60" s="5"/>
      <c r="W60" s="5"/>
      <c r="X60" s="5"/>
      <c r="Y60" s="5"/>
      <c r="Z60" s="5"/>
      <c r="AA60" s="5">
        <f t="shared" si="2"/>
        <v>206</v>
      </c>
      <c r="AB60" s="6">
        <f t="shared" si="3"/>
        <v>193</v>
      </c>
      <c r="AC60" s="16" t="s">
        <v>53</v>
      </c>
      <c r="AD60" s="17" t="s">
        <v>54</v>
      </c>
      <c r="AE60" s="17">
        <v>196</v>
      </c>
      <c r="AF60" s="17">
        <v>197</v>
      </c>
      <c r="AG60" s="17" t="s">
        <v>55</v>
      </c>
      <c r="AH60" s="18" t="s">
        <v>97</v>
      </c>
    </row>
    <row r="61" spans="1:34" ht="12.75">
      <c r="A61" s="9" t="s">
        <v>77</v>
      </c>
      <c r="C61" s="4">
        <v>6</v>
      </c>
      <c r="D61" s="5">
        <v>8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>
        <v>3448</v>
      </c>
      <c r="R61" s="5">
        <v>2643</v>
      </c>
      <c r="S61" s="5"/>
      <c r="T61" s="5"/>
      <c r="U61" s="5"/>
      <c r="V61" s="5"/>
      <c r="W61" s="5"/>
      <c r="X61" s="5"/>
      <c r="Y61" s="5"/>
      <c r="Z61" s="5"/>
      <c r="AA61" s="5">
        <f t="shared" si="2"/>
        <v>3454</v>
      </c>
      <c r="AB61" s="6">
        <f t="shared" si="3"/>
        <v>2651</v>
      </c>
      <c r="AC61" s="16" t="s">
        <v>53</v>
      </c>
      <c r="AD61" s="17" t="s">
        <v>54</v>
      </c>
      <c r="AE61" s="17">
        <v>196</v>
      </c>
      <c r="AF61" s="17">
        <v>197</v>
      </c>
      <c r="AG61" s="17" t="s">
        <v>55</v>
      </c>
      <c r="AH61" s="18" t="s">
        <v>97</v>
      </c>
    </row>
    <row r="62" spans="1:34" ht="12.75">
      <c r="A62" s="9" t="s">
        <v>78</v>
      </c>
      <c r="C62" s="4">
        <v>2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>
        <v>720</v>
      </c>
      <c r="R62" s="5">
        <v>669</v>
      </c>
      <c r="S62" s="5"/>
      <c r="T62" s="5"/>
      <c r="U62" s="5"/>
      <c r="V62" s="5"/>
      <c r="W62" s="5"/>
      <c r="X62" s="5"/>
      <c r="Y62" s="5"/>
      <c r="Z62" s="5"/>
      <c r="AA62" s="5">
        <f t="shared" si="2"/>
        <v>722</v>
      </c>
      <c r="AB62" s="6">
        <f t="shared" si="3"/>
        <v>669</v>
      </c>
      <c r="AC62" s="16" t="s">
        <v>53</v>
      </c>
      <c r="AD62" s="17" t="s">
        <v>54</v>
      </c>
      <c r="AE62" s="17">
        <v>196</v>
      </c>
      <c r="AF62" s="17">
        <v>197</v>
      </c>
      <c r="AG62" s="17" t="s">
        <v>55</v>
      </c>
      <c r="AH62" s="18" t="s">
        <v>97</v>
      </c>
    </row>
    <row r="63" spans="1:34" ht="12.75">
      <c r="A63" s="9" t="s">
        <v>79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>
        <v>620</v>
      </c>
      <c r="R63" s="5">
        <v>588</v>
      </c>
      <c r="S63" s="5"/>
      <c r="T63" s="5"/>
      <c r="U63" s="5"/>
      <c r="V63" s="5"/>
      <c r="W63" s="5"/>
      <c r="X63" s="5"/>
      <c r="Y63" s="5"/>
      <c r="Z63" s="5"/>
      <c r="AA63" s="5">
        <f t="shared" si="2"/>
        <v>620</v>
      </c>
      <c r="AB63" s="6">
        <f t="shared" si="3"/>
        <v>588</v>
      </c>
      <c r="AC63" s="16" t="s">
        <v>53</v>
      </c>
      <c r="AD63" s="17" t="s">
        <v>54</v>
      </c>
      <c r="AE63" s="17">
        <v>196</v>
      </c>
      <c r="AF63" s="17">
        <v>197</v>
      </c>
      <c r="AG63" s="17" t="s">
        <v>55</v>
      </c>
      <c r="AH63" s="18" t="s">
        <v>97</v>
      </c>
    </row>
    <row r="64" spans="1:34" ht="12.75">
      <c r="A64" s="9" t="s">
        <v>80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>
        <v>703</v>
      </c>
      <c r="R64" s="5">
        <v>642</v>
      </c>
      <c r="S64" s="5"/>
      <c r="T64" s="5"/>
      <c r="U64" s="5"/>
      <c r="V64" s="5"/>
      <c r="W64" s="5"/>
      <c r="X64" s="5"/>
      <c r="Y64" s="5"/>
      <c r="Z64" s="5"/>
      <c r="AA64" s="5">
        <f t="shared" si="2"/>
        <v>703</v>
      </c>
      <c r="AB64" s="6">
        <f t="shared" si="3"/>
        <v>642</v>
      </c>
      <c r="AC64" s="16" t="s">
        <v>53</v>
      </c>
      <c r="AD64" s="17" t="s">
        <v>54</v>
      </c>
      <c r="AE64" s="17">
        <v>196</v>
      </c>
      <c r="AF64" s="17">
        <v>197</v>
      </c>
      <c r="AG64" s="17" t="s">
        <v>55</v>
      </c>
      <c r="AH64" s="18" t="s">
        <v>97</v>
      </c>
    </row>
    <row r="65" spans="1:34" ht="12.75">
      <c r="A65" s="9" t="s">
        <v>81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>
        <v>502</v>
      </c>
      <c r="R65" s="5">
        <v>473</v>
      </c>
      <c r="S65" s="5"/>
      <c r="T65" s="5"/>
      <c r="U65" s="5"/>
      <c r="V65" s="5"/>
      <c r="W65" s="5"/>
      <c r="X65" s="5"/>
      <c r="Y65" s="5"/>
      <c r="Z65" s="5"/>
      <c r="AA65" s="5">
        <f t="shared" si="2"/>
        <v>502</v>
      </c>
      <c r="AB65" s="6">
        <f t="shared" si="3"/>
        <v>473</v>
      </c>
      <c r="AC65" s="16" t="s">
        <v>53</v>
      </c>
      <c r="AD65" s="17" t="s">
        <v>54</v>
      </c>
      <c r="AE65" s="17">
        <v>196</v>
      </c>
      <c r="AF65" s="17">
        <v>197</v>
      </c>
      <c r="AG65" s="17" t="s">
        <v>55</v>
      </c>
      <c r="AH65" s="18" t="s">
        <v>97</v>
      </c>
    </row>
    <row r="66" spans="1:34" ht="12.75">
      <c r="A66" s="9" t="s">
        <v>82</v>
      </c>
      <c r="C66" s="4">
        <v>7</v>
      </c>
      <c r="D66" s="5">
        <v>4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>
        <v>767</v>
      </c>
      <c r="R66" s="5">
        <v>668</v>
      </c>
      <c r="S66" s="5"/>
      <c r="T66" s="5"/>
      <c r="U66" s="5"/>
      <c r="V66" s="5"/>
      <c r="W66" s="5"/>
      <c r="X66" s="5"/>
      <c r="Y66" s="5"/>
      <c r="Z66" s="5"/>
      <c r="AA66" s="5">
        <f t="shared" si="2"/>
        <v>774</v>
      </c>
      <c r="AB66" s="6">
        <f t="shared" si="3"/>
        <v>672</v>
      </c>
      <c r="AC66" s="16" t="s">
        <v>53</v>
      </c>
      <c r="AD66" s="17" t="s">
        <v>54</v>
      </c>
      <c r="AE66" s="17">
        <v>196</v>
      </c>
      <c r="AF66" s="17">
        <v>197</v>
      </c>
      <c r="AG66" s="17" t="s">
        <v>55</v>
      </c>
      <c r="AH66" s="18" t="s">
        <v>97</v>
      </c>
    </row>
    <row r="67" spans="1:34" ht="12.75">
      <c r="A67" s="9" t="s">
        <v>83</v>
      </c>
      <c r="C67" s="4">
        <v>9</v>
      </c>
      <c r="D67" s="5">
        <v>7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>
        <v>2676</v>
      </c>
      <c r="R67" s="5">
        <v>2449</v>
      </c>
      <c r="S67" s="5"/>
      <c r="T67" s="5"/>
      <c r="U67" s="5"/>
      <c r="V67" s="5"/>
      <c r="W67" s="5"/>
      <c r="X67" s="5"/>
      <c r="Y67" s="5">
        <v>2</v>
      </c>
      <c r="Z67" s="5">
        <v>2</v>
      </c>
      <c r="AA67" s="5">
        <f t="shared" si="2"/>
        <v>2687</v>
      </c>
      <c r="AB67" s="6">
        <f t="shared" si="3"/>
        <v>2458</v>
      </c>
      <c r="AC67" s="16" t="s">
        <v>53</v>
      </c>
      <c r="AD67" s="17" t="s">
        <v>54</v>
      </c>
      <c r="AE67" s="17">
        <v>196</v>
      </c>
      <c r="AF67" s="17">
        <v>197</v>
      </c>
      <c r="AG67" s="17" t="s">
        <v>55</v>
      </c>
      <c r="AH67" s="18" t="s">
        <v>97</v>
      </c>
    </row>
    <row r="68" spans="1:34" ht="12.75">
      <c r="A68" s="9" t="s">
        <v>84</v>
      </c>
      <c r="C68" s="4">
        <v>5</v>
      </c>
      <c r="D68" s="5">
        <v>2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>
        <v>1096</v>
      </c>
      <c r="R68" s="5">
        <v>1013</v>
      </c>
      <c r="S68" s="5"/>
      <c r="T68" s="5"/>
      <c r="U68" s="5"/>
      <c r="V68" s="5"/>
      <c r="W68" s="5"/>
      <c r="X68" s="5"/>
      <c r="Y68" s="5"/>
      <c r="Z68" s="5"/>
      <c r="AA68" s="5">
        <f t="shared" si="2"/>
        <v>1101</v>
      </c>
      <c r="AB68" s="6">
        <f t="shared" si="3"/>
        <v>1015</v>
      </c>
      <c r="AC68" s="16" t="s">
        <v>53</v>
      </c>
      <c r="AD68" s="17" t="s">
        <v>54</v>
      </c>
      <c r="AE68" s="17">
        <v>196</v>
      </c>
      <c r="AF68" s="17">
        <v>197</v>
      </c>
      <c r="AG68" s="17" t="s">
        <v>55</v>
      </c>
      <c r="AH68" s="18" t="s">
        <v>97</v>
      </c>
    </row>
    <row r="69" spans="1:34" ht="12.75">
      <c r="A69" s="9" t="s">
        <v>85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>
        <v>548</v>
      </c>
      <c r="R69" s="5">
        <v>500</v>
      </c>
      <c r="S69" s="5"/>
      <c r="T69" s="5"/>
      <c r="U69" s="5"/>
      <c r="V69" s="5"/>
      <c r="W69" s="5"/>
      <c r="X69" s="5"/>
      <c r="Y69" s="5"/>
      <c r="Z69" s="5"/>
      <c r="AA69" s="5">
        <f t="shared" si="2"/>
        <v>548</v>
      </c>
      <c r="AB69" s="6">
        <f t="shared" si="3"/>
        <v>500</v>
      </c>
      <c r="AC69" s="16" t="s">
        <v>53</v>
      </c>
      <c r="AD69" s="17" t="s">
        <v>54</v>
      </c>
      <c r="AE69" s="17">
        <v>196</v>
      </c>
      <c r="AF69" s="17">
        <v>197</v>
      </c>
      <c r="AG69" s="17" t="s">
        <v>55</v>
      </c>
      <c r="AH69" s="18" t="s">
        <v>97</v>
      </c>
    </row>
    <row r="70" spans="1:34" ht="12.75">
      <c r="A70" s="9" t="s">
        <v>86</v>
      </c>
      <c r="C70" s="4">
        <v>11</v>
      </c>
      <c r="D70" s="5">
        <v>10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>
        <v>806</v>
      </c>
      <c r="R70" s="5">
        <v>749</v>
      </c>
      <c r="S70" s="5"/>
      <c r="T70" s="5"/>
      <c r="U70" s="5"/>
      <c r="V70" s="5"/>
      <c r="W70" s="5"/>
      <c r="X70" s="5"/>
      <c r="Y70" s="5"/>
      <c r="Z70" s="5"/>
      <c r="AA70" s="5">
        <f t="shared" si="2"/>
        <v>817</v>
      </c>
      <c r="AB70" s="6">
        <f t="shared" si="3"/>
        <v>759</v>
      </c>
      <c r="AC70" s="16" t="s">
        <v>53</v>
      </c>
      <c r="AD70" s="17" t="s">
        <v>54</v>
      </c>
      <c r="AE70" s="17">
        <v>196</v>
      </c>
      <c r="AF70" s="17">
        <v>197</v>
      </c>
      <c r="AG70" s="17" t="s">
        <v>55</v>
      </c>
      <c r="AH70" s="18" t="s">
        <v>97</v>
      </c>
    </row>
    <row r="71" spans="1:34" ht="12.75">
      <c r="A71" s="9" t="s">
        <v>87</v>
      </c>
      <c r="C71" s="4">
        <v>20</v>
      </c>
      <c r="D71" s="5">
        <v>44</v>
      </c>
      <c r="E71" s="5"/>
      <c r="F71" s="5"/>
      <c r="G71" s="5"/>
      <c r="H71" s="5"/>
      <c r="I71" s="5"/>
      <c r="J71" s="5"/>
      <c r="K71" s="5"/>
      <c r="L71" s="5">
        <v>2</v>
      </c>
      <c r="M71" s="5">
        <v>3</v>
      </c>
      <c r="N71" s="5">
        <v>3</v>
      </c>
      <c r="O71" s="5"/>
      <c r="P71" s="5"/>
      <c r="Q71" s="5">
        <v>1568</v>
      </c>
      <c r="R71" s="5">
        <v>1692</v>
      </c>
      <c r="S71" s="5"/>
      <c r="T71" s="5"/>
      <c r="U71" s="5">
        <v>38</v>
      </c>
      <c r="V71" s="5">
        <v>43</v>
      </c>
      <c r="W71" s="5"/>
      <c r="X71" s="5"/>
      <c r="Y71" s="5">
        <v>4</v>
      </c>
      <c r="Z71" s="5">
        <v>6</v>
      </c>
      <c r="AA71" s="5">
        <f t="shared" si="2"/>
        <v>1633</v>
      </c>
      <c r="AB71" s="6">
        <f t="shared" si="3"/>
        <v>1790</v>
      </c>
      <c r="AC71" s="16" t="s">
        <v>53</v>
      </c>
      <c r="AD71" s="17" t="s">
        <v>54</v>
      </c>
      <c r="AE71" s="17">
        <v>196</v>
      </c>
      <c r="AF71" s="17">
        <v>197</v>
      </c>
      <c r="AG71" s="17" t="s">
        <v>55</v>
      </c>
      <c r="AH71" s="18" t="s">
        <v>97</v>
      </c>
    </row>
    <row r="72" spans="1:34" ht="12.75">
      <c r="A72" s="9" t="s">
        <v>88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>
        <v>325</v>
      </c>
      <c r="R72" s="5">
        <v>316</v>
      </c>
      <c r="S72" s="5"/>
      <c r="T72" s="5"/>
      <c r="U72" s="5"/>
      <c r="V72" s="5"/>
      <c r="W72" s="5"/>
      <c r="X72" s="5"/>
      <c r="Y72" s="5"/>
      <c r="Z72" s="5"/>
      <c r="AA72" s="5">
        <f t="shared" si="2"/>
        <v>325</v>
      </c>
      <c r="AB72" s="6">
        <f t="shared" si="3"/>
        <v>316</v>
      </c>
      <c r="AC72" s="16" t="s">
        <v>53</v>
      </c>
      <c r="AD72" s="17" t="s">
        <v>54</v>
      </c>
      <c r="AE72" s="17">
        <v>196</v>
      </c>
      <c r="AF72" s="17">
        <v>197</v>
      </c>
      <c r="AG72" s="17" t="s">
        <v>55</v>
      </c>
      <c r="AH72" s="18" t="s">
        <v>97</v>
      </c>
    </row>
    <row r="73" spans="1:34" ht="12.75">
      <c r="A73" s="9" t="s">
        <v>89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>
        <v>126</v>
      </c>
      <c r="R73" s="5">
        <v>111</v>
      </c>
      <c r="S73" s="5"/>
      <c r="T73" s="5"/>
      <c r="U73" s="5"/>
      <c r="V73" s="5"/>
      <c r="W73" s="5"/>
      <c r="X73" s="5"/>
      <c r="Y73" s="5"/>
      <c r="Z73" s="5"/>
      <c r="AA73" s="5">
        <f t="shared" si="2"/>
        <v>126</v>
      </c>
      <c r="AB73" s="6">
        <f t="shared" si="3"/>
        <v>111</v>
      </c>
      <c r="AC73" s="16" t="s">
        <v>53</v>
      </c>
      <c r="AD73" s="17" t="s">
        <v>54</v>
      </c>
      <c r="AE73" s="17">
        <v>196</v>
      </c>
      <c r="AF73" s="17">
        <v>197</v>
      </c>
      <c r="AG73" s="17" t="s">
        <v>55</v>
      </c>
      <c r="AH73" s="18" t="s">
        <v>97</v>
      </c>
    </row>
    <row r="74" spans="1:34" ht="12.75">
      <c r="A74" s="9" t="s">
        <v>90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>
        <v>711</v>
      </c>
      <c r="R74" s="5">
        <v>678</v>
      </c>
      <c r="S74" s="5"/>
      <c r="T74" s="5"/>
      <c r="U74" s="5"/>
      <c r="V74" s="5"/>
      <c r="W74" s="5"/>
      <c r="X74" s="5"/>
      <c r="Y74" s="5"/>
      <c r="Z74" s="5"/>
      <c r="AA74" s="5">
        <f t="shared" si="2"/>
        <v>711</v>
      </c>
      <c r="AB74" s="6">
        <f t="shared" si="3"/>
        <v>678</v>
      </c>
      <c r="AC74" s="16" t="s">
        <v>53</v>
      </c>
      <c r="AD74" s="17" t="s">
        <v>54</v>
      </c>
      <c r="AE74" s="17">
        <v>196</v>
      </c>
      <c r="AF74" s="17">
        <v>197</v>
      </c>
      <c r="AG74" s="17" t="s">
        <v>55</v>
      </c>
      <c r="AH74" s="18" t="s">
        <v>97</v>
      </c>
    </row>
    <row r="75" spans="1:34" ht="12.75">
      <c r="A75" s="9" t="s">
        <v>91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>
        <v>491</v>
      </c>
      <c r="R75" s="5">
        <v>439</v>
      </c>
      <c r="S75" s="5"/>
      <c r="T75" s="5"/>
      <c r="U75" s="5"/>
      <c r="V75" s="5"/>
      <c r="W75" s="5"/>
      <c r="X75" s="5"/>
      <c r="Y75" s="5"/>
      <c r="Z75" s="5"/>
      <c r="AA75" s="5">
        <f aca="true" t="shared" si="4" ref="AA75:AA99">SUM(C75,E75,G75,I75,K75,M75,O75,Q75,S75,U75,W75,Y75)</f>
        <v>491</v>
      </c>
      <c r="AB75" s="6">
        <f aca="true" t="shared" si="5" ref="AB75:AB99">SUM(D75,F75,H75,J75,L75,N75,P75,R75,T75,V75,X75,Z75)</f>
        <v>439</v>
      </c>
      <c r="AC75" s="16" t="s">
        <v>53</v>
      </c>
      <c r="AD75" s="17" t="s">
        <v>54</v>
      </c>
      <c r="AE75" s="17">
        <v>196</v>
      </c>
      <c r="AF75" s="17">
        <v>197</v>
      </c>
      <c r="AG75" s="17" t="s">
        <v>55</v>
      </c>
      <c r="AH75" s="18" t="s">
        <v>97</v>
      </c>
    </row>
    <row r="76" spans="1:34" ht="12.75">
      <c r="A76" s="9" t="s">
        <v>92</v>
      </c>
      <c r="C76" s="4">
        <v>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>
        <v>428</v>
      </c>
      <c r="R76" s="5">
        <v>364</v>
      </c>
      <c r="S76" s="5"/>
      <c r="T76" s="5"/>
      <c r="U76" s="5"/>
      <c r="V76" s="5"/>
      <c r="W76" s="5"/>
      <c r="X76" s="5"/>
      <c r="Y76" s="5"/>
      <c r="Z76" s="5"/>
      <c r="AA76" s="5">
        <f t="shared" si="4"/>
        <v>430</v>
      </c>
      <c r="AB76" s="6">
        <f t="shared" si="5"/>
        <v>364</v>
      </c>
      <c r="AC76" s="16" t="s">
        <v>53</v>
      </c>
      <c r="AD76" s="17" t="s">
        <v>54</v>
      </c>
      <c r="AE76" s="17">
        <v>196</v>
      </c>
      <c r="AF76" s="17">
        <v>197</v>
      </c>
      <c r="AG76" s="17" t="s">
        <v>55</v>
      </c>
      <c r="AH76" s="18" t="s">
        <v>97</v>
      </c>
    </row>
    <row r="77" spans="1:34" ht="12.75">
      <c r="A77" s="9" t="s">
        <v>93</v>
      </c>
      <c r="C77" s="4">
        <v>33</v>
      </c>
      <c r="D77" s="5">
        <v>23</v>
      </c>
      <c r="E77" s="5"/>
      <c r="F77" s="5"/>
      <c r="G77" s="5"/>
      <c r="H77" s="5"/>
      <c r="I77" s="5"/>
      <c r="J77" s="5"/>
      <c r="K77" s="5"/>
      <c r="L77" s="5"/>
      <c r="M77" s="5"/>
      <c r="N77" s="5">
        <v>1</v>
      </c>
      <c r="O77" s="5"/>
      <c r="P77" s="5"/>
      <c r="Q77" s="5">
        <v>579</v>
      </c>
      <c r="R77" s="5">
        <v>650</v>
      </c>
      <c r="S77" s="5"/>
      <c r="T77" s="5">
        <v>2</v>
      </c>
      <c r="U77" s="5"/>
      <c r="V77" s="5"/>
      <c r="W77" s="5"/>
      <c r="X77" s="5"/>
      <c r="Y77" s="5"/>
      <c r="Z77" s="5"/>
      <c r="AA77" s="5">
        <f t="shared" si="4"/>
        <v>612</v>
      </c>
      <c r="AB77" s="6">
        <f t="shared" si="5"/>
        <v>676</v>
      </c>
      <c r="AC77" s="16" t="s">
        <v>53</v>
      </c>
      <c r="AD77" s="17" t="s">
        <v>54</v>
      </c>
      <c r="AE77" s="17">
        <v>196</v>
      </c>
      <c r="AF77" s="17">
        <v>197</v>
      </c>
      <c r="AG77" s="17" t="s">
        <v>55</v>
      </c>
      <c r="AH77" s="18" t="s">
        <v>97</v>
      </c>
    </row>
    <row r="78" spans="1:34" ht="12.75">
      <c r="A78" s="9" t="s">
        <v>94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>
        <v>366</v>
      </c>
      <c r="R78" s="5">
        <v>336</v>
      </c>
      <c r="S78" s="5"/>
      <c r="T78" s="5"/>
      <c r="U78" s="5"/>
      <c r="V78" s="5"/>
      <c r="W78" s="5"/>
      <c r="X78" s="5"/>
      <c r="Y78" s="5"/>
      <c r="Z78" s="5"/>
      <c r="AA78" s="5">
        <f t="shared" si="4"/>
        <v>366</v>
      </c>
      <c r="AB78" s="6">
        <f t="shared" si="5"/>
        <v>336</v>
      </c>
      <c r="AC78" s="16" t="s">
        <v>53</v>
      </c>
      <c r="AD78" s="17" t="s">
        <v>54</v>
      </c>
      <c r="AE78" s="17">
        <v>196</v>
      </c>
      <c r="AF78" s="17">
        <v>197</v>
      </c>
      <c r="AG78" s="17" t="s">
        <v>55</v>
      </c>
      <c r="AH78" s="18" t="s">
        <v>97</v>
      </c>
    </row>
    <row r="79" spans="1:34" ht="12.75">
      <c r="A79" s="9" t="s">
        <v>95</v>
      </c>
      <c r="C79" s="4">
        <v>3</v>
      </c>
      <c r="D79" s="5">
        <v>2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>
        <v>2372</v>
      </c>
      <c r="R79" s="5">
        <v>2294</v>
      </c>
      <c r="S79" s="5"/>
      <c r="T79" s="5"/>
      <c r="U79" s="5"/>
      <c r="V79" s="5"/>
      <c r="W79" s="5"/>
      <c r="X79" s="5"/>
      <c r="Y79" s="5"/>
      <c r="Z79" s="5"/>
      <c r="AA79" s="5">
        <f t="shared" si="4"/>
        <v>2375</v>
      </c>
      <c r="AB79" s="6">
        <f t="shared" si="5"/>
        <v>2296</v>
      </c>
      <c r="AC79" s="16" t="s">
        <v>53</v>
      </c>
      <c r="AD79" s="17" t="s">
        <v>54</v>
      </c>
      <c r="AE79" s="17">
        <v>196</v>
      </c>
      <c r="AF79" s="17">
        <v>197</v>
      </c>
      <c r="AG79" s="17" t="s">
        <v>55</v>
      </c>
      <c r="AH79" s="18" t="s">
        <v>97</v>
      </c>
    </row>
    <row r="80" spans="1:34" ht="12.75">
      <c r="A80" s="9" t="s">
        <v>96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>
        <v>799</v>
      </c>
      <c r="R80" s="5">
        <v>795</v>
      </c>
      <c r="S80" s="5"/>
      <c r="T80" s="5"/>
      <c r="U80" s="5"/>
      <c r="V80" s="5"/>
      <c r="W80" s="5"/>
      <c r="X80" s="5"/>
      <c r="Y80" s="5"/>
      <c r="Z80" s="5"/>
      <c r="AA80" s="5">
        <f t="shared" si="4"/>
        <v>799</v>
      </c>
      <c r="AB80" s="6">
        <f t="shared" si="5"/>
        <v>795</v>
      </c>
      <c r="AC80" s="16" t="s">
        <v>53</v>
      </c>
      <c r="AD80" s="17" t="s">
        <v>54</v>
      </c>
      <c r="AE80" s="17">
        <v>196</v>
      </c>
      <c r="AF80" s="17">
        <v>197</v>
      </c>
      <c r="AG80" s="17" t="s">
        <v>55</v>
      </c>
      <c r="AH80" s="18" t="s">
        <v>97</v>
      </c>
    </row>
    <row r="81" spans="1:34" ht="12.75">
      <c r="A81" s="9" t="s">
        <v>98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>
        <v>407</v>
      </c>
      <c r="R81" s="5">
        <v>368</v>
      </c>
      <c r="S81" s="5"/>
      <c r="T81" s="5"/>
      <c r="U81" s="5"/>
      <c r="V81" s="5"/>
      <c r="W81" s="5"/>
      <c r="X81" s="5"/>
      <c r="Y81" s="5"/>
      <c r="Z81" s="5"/>
      <c r="AA81" s="5">
        <f t="shared" si="4"/>
        <v>407</v>
      </c>
      <c r="AB81" s="6">
        <f t="shared" si="5"/>
        <v>368</v>
      </c>
      <c r="AC81" s="16" t="s">
        <v>53</v>
      </c>
      <c r="AD81" s="17" t="s">
        <v>54</v>
      </c>
      <c r="AE81" s="17">
        <v>198</v>
      </c>
      <c r="AF81" s="17">
        <v>199</v>
      </c>
      <c r="AG81" s="17" t="s">
        <v>55</v>
      </c>
      <c r="AH81" s="18" t="s">
        <v>138</v>
      </c>
    </row>
    <row r="82" spans="1:34" ht="12.75">
      <c r="A82" s="9" t="s">
        <v>99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>
        <v>610</v>
      </c>
      <c r="R82" s="5">
        <v>544</v>
      </c>
      <c r="S82" s="5"/>
      <c r="T82" s="5"/>
      <c r="U82" s="5"/>
      <c r="V82" s="5"/>
      <c r="W82" s="5"/>
      <c r="X82" s="5"/>
      <c r="Y82" s="5"/>
      <c r="Z82" s="5"/>
      <c r="AA82" s="5">
        <f t="shared" si="4"/>
        <v>610</v>
      </c>
      <c r="AB82" s="6">
        <f t="shared" si="5"/>
        <v>544</v>
      </c>
      <c r="AC82" s="16" t="s">
        <v>53</v>
      </c>
      <c r="AD82" s="17" t="s">
        <v>54</v>
      </c>
      <c r="AE82" s="17">
        <v>198</v>
      </c>
      <c r="AF82" s="17">
        <v>199</v>
      </c>
      <c r="AG82" s="17" t="s">
        <v>55</v>
      </c>
      <c r="AH82" s="18" t="s">
        <v>138</v>
      </c>
    </row>
    <row r="83" spans="1:34" ht="12.75">
      <c r="A83" s="9" t="s">
        <v>100</v>
      </c>
      <c r="C83" s="4">
        <v>1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>
        <v>386</v>
      </c>
      <c r="R83" s="5">
        <v>349</v>
      </c>
      <c r="S83" s="5"/>
      <c r="T83" s="5"/>
      <c r="U83" s="5"/>
      <c r="V83" s="5"/>
      <c r="W83" s="5"/>
      <c r="X83" s="5"/>
      <c r="Y83" s="5"/>
      <c r="Z83" s="5"/>
      <c r="AA83" s="5">
        <f t="shared" si="4"/>
        <v>387</v>
      </c>
      <c r="AB83" s="6">
        <f t="shared" si="5"/>
        <v>349</v>
      </c>
      <c r="AC83" s="16" t="s">
        <v>53</v>
      </c>
      <c r="AD83" s="17" t="s">
        <v>54</v>
      </c>
      <c r="AE83" s="17">
        <v>198</v>
      </c>
      <c r="AF83" s="17">
        <v>199</v>
      </c>
      <c r="AG83" s="17" t="s">
        <v>55</v>
      </c>
      <c r="AH83" s="18" t="s">
        <v>138</v>
      </c>
    </row>
    <row r="84" spans="1:34" ht="12.75">
      <c r="A84" s="9" t="s">
        <v>101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>
        <v>389</v>
      </c>
      <c r="R84" s="5">
        <v>395</v>
      </c>
      <c r="S84" s="5"/>
      <c r="T84" s="5"/>
      <c r="U84" s="5"/>
      <c r="V84" s="5"/>
      <c r="W84" s="5"/>
      <c r="X84" s="5"/>
      <c r="Y84" s="5"/>
      <c r="Z84" s="5"/>
      <c r="AA84" s="5">
        <f t="shared" si="4"/>
        <v>389</v>
      </c>
      <c r="AB84" s="6">
        <f t="shared" si="5"/>
        <v>395</v>
      </c>
      <c r="AC84" s="16" t="s">
        <v>53</v>
      </c>
      <c r="AD84" s="17" t="s">
        <v>54</v>
      </c>
      <c r="AE84" s="17">
        <v>198</v>
      </c>
      <c r="AF84" s="17">
        <v>199</v>
      </c>
      <c r="AG84" s="17" t="s">
        <v>55</v>
      </c>
      <c r="AH84" s="18" t="s">
        <v>138</v>
      </c>
    </row>
    <row r="85" spans="1:34" ht="12.75">
      <c r="A85" s="9" t="s">
        <v>102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>
        <v>140</v>
      </c>
      <c r="R85" s="5">
        <v>123</v>
      </c>
      <c r="S85" s="5"/>
      <c r="T85" s="5"/>
      <c r="U85" s="5"/>
      <c r="V85" s="5"/>
      <c r="W85" s="5"/>
      <c r="X85" s="5"/>
      <c r="Y85" s="5"/>
      <c r="Z85" s="5"/>
      <c r="AA85" s="5">
        <f t="shared" si="4"/>
        <v>140</v>
      </c>
      <c r="AB85" s="6">
        <f t="shared" si="5"/>
        <v>123</v>
      </c>
      <c r="AC85" s="16" t="s">
        <v>53</v>
      </c>
      <c r="AD85" s="17" t="s">
        <v>54</v>
      </c>
      <c r="AE85" s="17">
        <v>198</v>
      </c>
      <c r="AF85" s="17">
        <v>199</v>
      </c>
      <c r="AG85" s="17" t="s">
        <v>55</v>
      </c>
      <c r="AH85" s="18" t="s">
        <v>138</v>
      </c>
    </row>
    <row r="86" spans="1:34" ht="12.75">
      <c r="A86" s="9" t="s">
        <v>103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>
        <v>644</v>
      </c>
      <c r="R86" s="5">
        <v>605</v>
      </c>
      <c r="S86" s="5"/>
      <c r="T86" s="5"/>
      <c r="U86" s="5"/>
      <c r="V86" s="5"/>
      <c r="W86" s="5"/>
      <c r="X86" s="5"/>
      <c r="Y86" s="5"/>
      <c r="Z86" s="5"/>
      <c r="AA86" s="5">
        <f t="shared" si="4"/>
        <v>644</v>
      </c>
      <c r="AB86" s="6">
        <f t="shared" si="5"/>
        <v>605</v>
      </c>
      <c r="AC86" s="16" t="s">
        <v>53</v>
      </c>
      <c r="AD86" s="17" t="s">
        <v>54</v>
      </c>
      <c r="AE86" s="17">
        <v>198</v>
      </c>
      <c r="AF86" s="17">
        <v>199</v>
      </c>
      <c r="AG86" s="17" t="s">
        <v>55</v>
      </c>
      <c r="AH86" s="18" t="s">
        <v>138</v>
      </c>
    </row>
    <row r="87" spans="1:34" ht="12.75">
      <c r="A87" s="9" t="s">
        <v>104</v>
      </c>
      <c r="C87" s="4">
        <v>1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>
        <v>393</v>
      </c>
      <c r="R87" s="5">
        <v>368</v>
      </c>
      <c r="S87" s="5"/>
      <c r="T87" s="5"/>
      <c r="U87" s="5">
        <v>3</v>
      </c>
      <c r="V87" s="5">
        <v>4</v>
      </c>
      <c r="W87" s="5"/>
      <c r="X87" s="5"/>
      <c r="Y87" s="5"/>
      <c r="Z87" s="5"/>
      <c r="AA87" s="5">
        <f t="shared" si="4"/>
        <v>397</v>
      </c>
      <c r="AB87" s="6">
        <f t="shared" si="5"/>
        <v>372</v>
      </c>
      <c r="AC87" s="16" t="s">
        <v>53</v>
      </c>
      <c r="AD87" s="17" t="s">
        <v>54</v>
      </c>
      <c r="AE87" s="17">
        <v>198</v>
      </c>
      <c r="AF87" s="17">
        <v>199</v>
      </c>
      <c r="AG87" s="17" t="s">
        <v>55</v>
      </c>
      <c r="AH87" s="18" t="s">
        <v>138</v>
      </c>
    </row>
    <row r="88" spans="1:34" ht="12.75">
      <c r="A88" s="9" t="s">
        <v>105</v>
      </c>
      <c r="C88" s="4">
        <v>5</v>
      </c>
      <c r="D88" s="5">
        <v>6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>
        <v>266</v>
      </c>
      <c r="R88" s="5">
        <v>250</v>
      </c>
      <c r="S88" s="5"/>
      <c r="T88" s="5"/>
      <c r="U88" s="5"/>
      <c r="V88" s="5"/>
      <c r="W88" s="5"/>
      <c r="X88" s="5"/>
      <c r="Y88" s="5"/>
      <c r="Z88" s="5"/>
      <c r="AA88" s="5">
        <f t="shared" si="4"/>
        <v>271</v>
      </c>
      <c r="AB88" s="6">
        <f t="shared" si="5"/>
        <v>256</v>
      </c>
      <c r="AC88" s="16" t="s">
        <v>53</v>
      </c>
      <c r="AD88" s="17" t="s">
        <v>54</v>
      </c>
      <c r="AE88" s="17">
        <v>198</v>
      </c>
      <c r="AF88" s="17">
        <v>199</v>
      </c>
      <c r="AG88" s="17" t="s">
        <v>55</v>
      </c>
      <c r="AH88" s="18" t="s">
        <v>138</v>
      </c>
    </row>
    <row r="89" spans="1:34" ht="12.75">
      <c r="A89" s="9" t="s">
        <v>106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>
        <v>545</v>
      </c>
      <c r="R89" s="5">
        <v>519</v>
      </c>
      <c r="S89" s="5"/>
      <c r="T89" s="5"/>
      <c r="U89" s="5"/>
      <c r="V89" s="5"/>
      <c r="W89" s="5"/>
      <c r="X89" s="5"/>
      <c r="Y89" s="5"/>
      <c r="Z89" s="5"/>
      <c r="AA89" s="5">
        <f t="shared" si="4"/>
        <v>545</v>
      </c>
      <c r="AB89" s="6">
        <f t="shared" si="5"/>
        <v>519</v>
      </c>
      <c r="AC89" s="16" t="s">
        <v>53</v>
      </c>
      <c r="AD89" s="17" t="s">
        <v>54</v>
      </c>
      <c r="AE89" s="17">
        <v>198</v>
      </c>
      <c r="AF89" s="17">
        <v>199</v>
      </c>
      <c r="AG89" s="17" t="s">
        <v>55</v>
      </c>
      <c r="AH89" s="18" t="s">
        <v>138</v>
      </c>
    </row>
    <row r="90" spans="1:34" ht="12.75">
      <c r="A90" s="9" t="s">
        <v>107</v>
      </c>
      <c r="C90" s="4">
        <v>7</v>
      </c>
      <c r="D90" s="5">
        <v>8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>
        <v>1030</v>
      </c>
      <c r="R90" s="5">
        <v>929</v>
      </c>
      <c r="S90" s="5"/>
      <c r="T90" s="5"/>
      <c r="U90" s="5"/>
      <c r="V90" s="5"/>
      <c r="W90" s="5"/>
      <c r="X90" s="5"/>
      <c r="Y90" s="5"/>
      <c r="Z90" s="5"/>
      <c r="AA90" s="5">
        <f t="shared" si="4"/>
        <v>1037</v>
      </c>
      <c r="AB90" s="6">
        <f t="shared" si="5"/>
        <v>937</v>
      </c>
      <c r="AC90" s="16" t="s">
        <v>53</v>
      </c>
      <c r="AD90" s="17" t="s">
        <v>54</v>
      </c>
      <c r="AE90" s="17">
        <v>198</v>
      </c>
      <c r="AF90" s="17">
        <v>199</v>
      </c>
      <c r="AG90" s="17" t="s">
        <v>55</v>
      </c>
      <c r="AH90" s="18" t="s">
        <v>138</v>
      </c>
    </row>
    <row r="91" spans="1:34" ht="12.75">
      <c r="A91" s="9" t="s">
        <v>108</v>
      </c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>
        <v>349</v>
      </c>
      <c r="R91" s="5">
        <v>313</v>
      </c>
      <c r="S91" s="5"/>
      <c r="T91" s="5"/>
      <c r="U91" s="5"/>
      <c r="V91" s="5"/>
      <c r="W91" s="5"/>
      <c r="X91" s="5"/>
      <c r="Y91" s="5"/>
      <c r="Z91" s="5"/>
      <c r="AA91" s="5">
        <f t="shared" si="4"/>
        <v>349</v>
      </c>
      <c r="AB91" s="6">
        <f t="shared" si="5"/>
        <v>313</v>
      </c>
      <c r="AC91" s="16" t="s">
        <v>53</v>
      </c>
      <c r="AD91" s="17" t="s">
        <v>54</v>
      </c>
      <c r="AE91" s="17">
        <v>198</v>
      </c>
      <c r="AF91" s="17">
        <v>199</v>
      </c>
      <c r="AG91" s="17" t="s">
        <v>55</v>
      </c>
      <c r="AH91" s="18" t="s">
        <v>138</v>
      </c>
    </row>
    <row r="92" spans="1:34" ht="12.75">
      <c r="A92" s="9" t="s">
        <v>109</v>
      </c>
      <c r="C92" s="4">
        <v>6</v>
      </c>
      <c r="D92" s="5">
        <v>5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>
        <v>825</v>
      </c>
      <c r="R92" s="5">
        <v>732</v>
      </c>
      <c r="S92" s="5"/>
      <c r="T92" s="5"/>
      <c r="U92" s="5"/>
      <c r="V92" s="5"/>
      <c r="W92" s="5"/>
      <c r="X92" s="5"/>
      <c r="Y92" s="5"/>
      <c r="Z92" s="5"/>
      <c r="AA92" s="5">
        <f t="shared" si="4"/>
        <v>831</v>
      </c>
      <c r="AB92" s="6">
        <f t="shared" si="5"/>
        <v>737</v>
      </c>
      <c r="AC92" s="16" t="s">
        <v>53</v>
      </c>
      <c r="AD92" s="17" t="s">
        <v>54</v>
      </c>
      <c r="AE92" s="17">
        <v>198</v>
      </c>
      <c r="AF92" s="17">
        <v>199</v>
      </c>
      <c r="AG92" s="17" t="s">
        <v>55</v>
      </c>
      <c r="AH92" s="18" t="s">
        <v>138</v>
      </c>
    </row>
    <row r="93" spans="1:34" ht="12.75">
      <c r="A93" s="9" t="s">
        <v>110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>
        <v>623</v>
      </c>
      <c r="R93" s="5">
        <v>671</v>
      </c>
      <c r="S93" s="5"/>
      <c r="T93" s="5"/>
      <c r="U93" s="5"/>
      <c r="V93" s="5"/>
      <c r="W93" s="5"/>
      <c r="X93" s="5"/>
      <c r="Y93" s="5"/>
      <c r="Z93" s="5"/>
      <c r="AA93" s="5">
        <f t="shared" si="4"/>
        <v>623</v>
      </c>
      <c r="AB93" s="6">
        <f t="shared" si="5"/>
        <v>671</v>
      </c>
      <c r="AC93" s="16" t="s">
        <v>53</v>
      </c>
      <c r="AD93" s="17" t="s">
        <v>54</v>
      </c>
      <c r="AE93" s="17">
        <v>198</v>
      </c>
      <c r="AF93" s="17">
        <v>199</v>
      </c>
      <c r="AG93" s="17" t="s">
        <v>55</v>
      </c>
      <c r="AH93" s="18" t="s">
        <v>138</v>
      </c>
    </row>
    <row r="94" spans="1:34" ht="12.75">
      <c r="A94" s="9" t="s">
        <v>111</v>
      </c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>
        <v>145</v>
      </c>
      <c r="R94" s="5">
        <v>138</v>
      </c>
      <c r="S94" s="5"/>
      <c r="T94" s="5"/>
      <c r="U94" s="5"/>
      <c r="V94" s="5"/>
      <c r="W94" s="5"/>
      <c r="X94" s="5"/>
      <c r="Y94" s="5"/>
      <c r="Z94" s="5"/>
      <c r="AA94" s="5">
        <f t="shared" si="4"/>
        <v>145</v>
      </c>
      <c r="AB94" s="6">
        <f t="shared" si="5"/>
        <v>138</v>
      </c>
      <c r="AC94" s="16" t="s">
        <v>53</v>
      </c>
      <c r="AD94" s="17" t="s">
        <v>54</v>
      </c>
      <c r="AE94" s="17">
        <v>198</v>
      </c>
      <c r="AF94" s="17">
        <v>199</v>
      </c>
      <c r="AG94" s="17" t="s">
        <v>55</v>
      </c>
      <c r="AH94" s="18" t="s">
        <v>138</v>
      </c>
    </row>
    <row r="95" spans="1:34" ht="12.75">
      <c r="A95" s="9" t="s">
        <v>112</v>
      </c>
      <c r="C95" s="4">
        <v>206</v>
      </c>
      <c r="D95" s="5">
        <v>189</v>
      </c>
      <c r="E95" s="5">
        <v>2</v>
      </c>
      <c r="F95" s="5"/>
      <c r="G95" s="5">
        <v>2</v>
      </c>
      <c r="H95" s="5"/>
      <c r="I95" s="5"/>
      <c r="J95" s="5"/>
      <c r="K95" s="5">
        <v>6</v>
      </c>
      <c r="L95" s="5">
        <v>3</v>
      </c>
      <c r="M95" s="5">
        <v>13</v>
      </c>
      <c r="N95" s="5">
        <v>15</v>
      </c>
      <c r="O95" s="5"/>
      <c r="P95" s="5"/>
      <c r="Q95" s="5">
        <v>4862</v>
      </c>
      <c r="R95" s="5">
        <v>5061</v>
      </c>
      <c r="S95" s="5"/>
      <c r="T95" s="5"/>
      <c r="U95" s="5">
        <v>55</v>
      </c>
      <c r="V95" s="5">
        <v>48</v>
      </c>
      <c r="W95" s="5"/>
      <c r="X95" s="5"/>
      <c r="Y95" s="5">
        <v>6</v>
      </c>
      <c r="Z95" s="5">
        <v>2</v>
      </c>
      <c r="AA95" s="5">
        <f t="shared" si="4"/>
        <v>5152</v>
      </c>
      <c r="AB95" s="6">
        <f t="shared" si="5"/>
        <v>5318</v>
      </c>
      <c r="AC95" s="16" t="s">
        <v>53</v>
      </c>
      <c r="AD95" s="17" t="s">
        <v>54</v>
      </c>
      <c r="AE95" s="17">
        <v>198</v>
      </c>
      <c r="AF95" s="17">
        <v>199</v>
      </c>
      <c r="AG95" s="17" t="s">
        <v>55</v>
      </c>
      <c r="AH95" s="18" t="s">
        <v>138</v>
      </c>
    </row>
    <row r="96" spans="1:34" ht="12.75">
      <c r="A96" s="9" t="s">
        <v>113</v>
      </c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>
        <v>831</v>
      </c>
      <c r="R96" s="5">
        <v>797</v>
      </c>
      <c r="S96" s="5"/>
      <c r="T96" s="5"/>
      <c r="U96" s="5"/>
      <c r="V96" s="5"/>
      <c r="W96" s="5"/>
      <c r="X96" s="5"/>
      <c r="Y96" s="5"/>
      <c r="Z96" s="5"/>
      <c r="AA96" s="5">
        <f t="shared" si="4"/>
        <v>831</v>
      </c>
      <c r="AB96" s="6">
        <f t="shared" si="5"/>
        <v>797</v>
      </c>
      <c r="AC96" s="16" t="s">
        <v>53</v>
      </c>
      <c r="AD96" s="17" t="s">
        <v>54</v>
      </c>
      <c r="AE96" s="17">
        <v>198</v>
      </c>
      <c r="AF96" s="17">
        <v>199</v>
      </c>
      <c r="AG96" s="17" t="s">
        <v>55</v>
      </c>
      <c r="AH96" s="18" t="s">
        <v>138</v>
      </c>
    </row>
    <row r="97" spans="1:34" ht="12.75">
      <c r="A97" s="9" t="s">
        <v>114</v>
      </c>
      <c r="C97" s="4">
        <v>2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>
        <v>458</v>
      </c>
      <c r="R97" s="5">
        <v>445</v>
      </c>
      <c r="S97" s="5"/>
      <c r="T97" s="5"/>
      <c r="U97" s="5"/>
      <c r="V97" s="5"/>
      <c r="W97" s="5"/>
      <c r="X97" s="5"/>
      <c r="Y97" s="5"/>
      <c r="Z97" s="5"/>
      <c r="AA97" s="5">
        <f t="shared" si="4"/>
        <v>460</v>
      </c>
      <c r="AB97" s="6">
        <f t="shared" si="5"/>
        <v>445</v>
      </c>
      <c r="AC97" s="16" t="s">
        <v>53</v>
      </c>
      <c r="AD97" s="17" t="s">
        <v>54</v>
      </c>
      <c r="AE97" s="17">
        <v>198</v>
      </c>
      <c r="AF97" s="17">
        <v>199</v>
      </c>
      <c r="AG97" s="17" t="s">
        <v>55</v>
      </c>
      <c r="AH97" s="18" t="s">
        <v>138</v>
      </c>
    </row>
    <row r="98" spans="1:34" ht="12.75">
      <c r="A98" s="9" t="s">
        <v>115</v>
      </c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>
        <v>129</v>
      </c>
      <c r="R98" s="5">
        <v>95</v>
      </c>
      <c r="S98" s="5"/>
      <c r="T98" s="5"/>
      <c r="U98" s="5"/>
      <c r="V98" s="5"/>
      <c r="W98" s="5"/>
      <c r="X98" s="5"/>
      <c r="Y98" s="5"/>
      <c r="Z98" s="5"/>
      <c r="AA98" s="5">
        <f t="shared" si="4"/>
        <v>129</v>
      </c>
      <c r="AB98" s="6">
        <f t="shared" si="5"/>
        <v>95</v>
      </c>
      <c r="AC98" s="16" t="s">
        <v>53</v>
      </c>
      <c r="AD98" s="17" t="s">
        <v>54</v>
      </c>
      <c r="AE98" s="17">
        <v>198</v>
      </c>
      <c r="AF98" s="17">
        <v>199</v>
      </c>
      <c r="AG98" s="17" t="s">
        <v>55</v>
      </c>
      <c r="AH98" s="18" t="s">
        <v>138</v>
      </c>
    </row>
    <row r="99" spans="1:34" ht="12.75">
      <c r="A99" s="9" t="s">
        <v>116</v>
      </c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>
        <v>574</v>
      </c>
      <c r="R99" s="5">
        <v>599</v>
      </c>
      <c r="S99" s="5"/>
      <c r="T99" s="5"/>
      <c r="U99" s="5"/>
      <c r="V99" s="5"/>
      <c r="W99" s="5"/>
      <c r="X99" s="5"/>
      <c r="Y99" s="5"/>
      <c r="Z99" s="5"/>
      <c r="AA99" s="5">
        <f t="shared" si="4"/>
        <v>574</v>
      </c>
      <c r="AB99" s="6">
        <f t="shared" si="5"/>
        <v>599</v>
      </c>
      <c r="AC99" s="16" t="s">
        <v>53</v>
      </c>
      <c r="AD99" s="17" t="s">
        <v>54</v>
      </c>
      <c r="AE99" s="17">
        <v>198</v>
      </c>
      <c r="AF99" s="17">
        <v>199</v>
      </c>
      <c r="AG99" s="17" t="s">
        <v>55</v>
      </c>
      <c r="AH99" s="18" t="s">
        <v>138</v>
      </c>
    </row>
    <row r="100" spans="1:34" ht="12.75">
      <c r="A100" s="9" t="s">
        <v>117</v>
      </c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>
        <v>651</v>
      </c>
      <c r="R100" s="5">
        <v>613</v>
      </c>
      <c r="S100" s="5"/>
      <c r="T100" s="5"/>
      <c r="U100" s="5">
        <v>11</v>
      </c>
      <c r="V100" s="5">
        <v>11</v>
      </c>
      <c r="W100" s="5"/>
      <c r="X100" s="5"/>
      <c r="Y100" s="5"/>
      <c r="Z100" s="5"/>
      <c r="AA100" s="5">
        <f aca="true" t="shared" si="6" ref="AA100:AA127">SUM(C100,E100,G100,I100,K100,M100,O100,Q100,S100,U100,W100,Y100)</f>
        <v>662</v>
      </c>
      <c r="AB100" s="6">
        <f aca="true" t="shared" si="7" ref="AB100:AB127">SUM(D100,F100,H100,J100,L100,N100,P100,R100,T100,V100,X100,Z100)</f>
        <v>624</v>
      </c>
      <c r="AC100" s="16" t="s">
        <v>53</v>
      </c>
      <c r="AD100" s="17" t="s">
        <v>54</v>
      </c>
      <c r="AE100" s="17">
        <v>198</v>
      </c>
      <c r="AF100" s="17">
        <v>199</v>
      </c>
      <c r="AG100" s="17" t="s">
        <v>55</v>
      </c>
      <c r="AH100" s="18" t="s">
        <v>138</v>
      </c>
    </row>
    <row r="101" spans="1:34" ht="12.75">
      <c r="A101" s="9" t="s">
        <v>118</v>
      </c>
      <c r="C101" s="4">
        <v>3</v>
      </c>
      <c r="D101" s="5">
        <v>2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>
        <v>1102</v>
      </c>
      <c r="R101" s="5">
        <v>997</v>
      </c>
      <c r="S101" s="5"/>
      <c r="T101" s="5"/>
      <c r="U101" s="5"/>
      <c r="V101" s="5"/>
      <c r="W101" s="5"/>
      <c r="X101" s="5"/>
      <c r="Y101" s="5"/>
      <c r="Z101" s="5"/>
      <c r="AA101" s="5">
        <f t="shared" si="6"/>
        <v>1105</v>
      </c>
      <c r="AB101" s="6">
        <f t="shared" si="7"/>
        <v>999</v>
      </c>
      <c r="AC101" s="16" t="s">
        <v>53</v>
      </c>
      <c r="AD101" s="17" t="s">
        <v>54</v>
      </c>
      <c r="AE101" s="17">
        <v>198</v>
      </c>
      <c r="AF101" s="17">
        <v>199</v>
      </c>
      <c r="AG101" s="17" t="s">
        <v>55</v>
      </c>
      <c r="AH101" s="18" t="s">
        <v>138</v>
      </c>
    </row>
    <row r="102" spans="1:34" ht="12.75">
      <c r="A102" s="9" t="s">
        <v>136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>
        <v>372</v>
      </c>
      <c r="R102" s="5">
        <v>349</v>
      </c>
      <c r="S102" s="5"/>
      <c r="T102" s="5"/>
      <c r="U102" s="5"/>
      <c r="V102" s="5"/>
      <c r="W102" s="5"/>
      <c r="X102" s="5"/>
      <c r="Y102" s="5"/>
      <c r="Z102" s="5"/>
      <c r="AA102" s="5">
        <f t="shared" si="6"/>
        <v>372</v>
      </c>
      <c r="AB102" s="6">
        <f t="shared" si="7"/>
        <v>349</v>
      </c>
      <c r="AC102" s="16" t="s">
        <v>53</v>
      </c>
      <c r="AD102" s="17" t="s">
        <v>54</v>
      </c>
      <c r="AE102" s="17">
        <v>198</v>
      </c>
      <c r="AF102" s="17">
        <v>199</v>
      </c>
      <c r="AG102" s="17" t="s">
        <v>55</v>
      </c>
      <c r="AH102" s="18" t="s">
        <v>138</v>
      </c>
    </row>
    <row r="103" spans="1:34" ht="12.75">
      <c r="A103" s="9" t="s">
        <v>137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>
        <v>554</v>
      </c>
      <c r="R103" s="5">
        <v>545</v>
      </c>
      <c r="S103" s="5"/>
      <c r="T103" s="5"/>
      <c r="U103" s="5"/>
      <c r="V103" s="5"/>
      <c r="W103" s="5"/>
      <c r="X103" s="5"/>
      <c r="Y103" s="5"/>
      <c r="Z103" s="5"/>
      <c r="AA103" s="5">
        <f t="shared" si="6"/>
        <v>554</v>
      </c>
      <c r="AB103" s="6">
        <f t="shared" si="7"/>
        <v>545</v>
      </c>
      <c r="AC103" s="16" t="s">
        <v>53</v>
      </c>
      <c r="AD103" s="17" t="s">
        <v>54</v>
      </c>
      <c r="AE103" s="17">
        <v>198</v>
      </c>
      <c r="AF103" s="17">
        <v>199</v>
      </c>
      <c r="AG103" s="17" t="s">
        <v>55</v>
      </c>
      <c r="AH103" s="18" t="s">
        <v>138</v>
      </c>
    </row>
    <row r="104" spans="1:34" ht="12.75">
      <c r="A104" s="9" t="s">
        <v>119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>
        <v>1058</v>
      </c>
      <c r="R104" s="5">
        <v>1044</v>
      </c>
      <c r="S104" s="5"/>
      <c r="T104" s="5"/>
      <c r="U104" s="5"/>
      <c r="V104" s="5"/>
      <c r="W104" s="5"/>
      <c r="X104" s="5"/>
      <c r="Y104" s="5"/>
      <c r="Z104" s="5"/>
      <c r="AA104" s="5">
        <f t="shared" si="6"/>
        <v>1058</v>
      </c>
      <c r="AB104" s="6">
        <f t="shared" si="7"/>
        <v>1044</v>
      </c>
      <c r="AC104" s="16" t="s">
        <v>53</v>
      </c>
      <c r="AD104" s="17" t="s">
        <v>54</v>
      </c>
      <c r="AE104" s="17">
        <v>198</v>
      </c>
      <c r="AF104" s="17">
        <v>199</v>
      </c>
      <c r="AG104" s="17" t="s">
        <v>55</v>
      </c>
      <c r="AH104" s="18" t="s">
        <v>138</v>
      </c>
    </row>
    <row r="105" spans="1:34" ht="12.75">
      <c r="A105" s="9" t="s">
        <v>120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>
        <v>710</v>
      </c>
      <c r="R105" s="5">
        <v>1045</v>
      </c>
      <c r="S105" s="5"/>
      <c r="T105" s="5"/>
      <c r="U105" s="5"/>
      <c r="V105" s="5"/>
      <c r="W105" s="5"/>
      <c r="X105" s="5"/>
      <c r="Y105" s="5">
        <v>1</v>
      </c>
      <c r="Z105" s="5"/>
      <c r="AA105" s="5">
        <f t="shared" si="6"/>
        <v>711</v>
      </c>
      <c r="AB105" s="6">
        <f t="shared" si="7"/>
        <v>1045</v>
      </c>
      <c r="AC105" s="16" t="s">
        <v>53</v>
      </c>
      <c r="AD105" s="17" t="s">
        <v>54</v>
      </c>
      <c r="AE105" s="17">
        <v>198</v>
      </c>
      <c r="AF105" s="17">
        <v>199</v>
      </c>
      <c r="AG105" s="17" t="s">
        <v>55</v>
      </c>
      <c r="AH105" s="18" t="s">
        <v>138</v>
      </c>
    </row>
    <row r="106" spans="1:34" ht="12.75">
      <c r="A106" s="9" t="s">
        <v>121</v>
      </c>
      <c r="C106" s="4">
        <v>1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>
        <v>478</v>
      </c>
      <c r="R106" s="5">
        <v>456</v>
      </c>
      <c r="S106" s="5"/>
      <c r="T106" s="5"/>
      <c r="U106" s="5"/>
      <c r="V106" s="5"/>
      <c r="W106" s="5"/>
      <c r="X106" s="5"/>
      <c r="Y106" s="5"/>
      <c r="Z106" s="5"/>
      <c r="AA106" s="5">
        <f t="shared" si="6"/>
        <v>479</v>
      </c>
      <c r="AB106" s="6">
        <f t="shared" si="7"/>
        <v>456</v>
      </c>
      <c r="AC106" s="16" t="s">
        <v>53</v>
      </c>
      <c r="AD106" s="17" t="s">
        <v>54</v>
      </c>
      <c r="AE106" s="17">
        <v>198</v>
      </c>
      <c r="AF106" s="17">
        <v>199</v>
      </c>
      <c r="AG106" s="17" t="s">
        <v>55</v>
      </c>
      <c r="AH106" s="18" t="s">
        <v>138</v>
      </c>
    </row>
    <row r="107" spans="1:34" ht="12.75">
      <c r="A107" s="9" t="s">
        <v>122</v>
      </c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>
        <v>485</v>
      </c>
      <c r="R107" s="5">
        <v>490</v>
      </c>
      <c r="S107" s="5"/>
      <c r="T107" s="5"/>
      <c r="U107" s="5"/>
      <c r="V107" s="5"/>
      <c r="W107" s="5"/>
      <c r="X107" s="5"/>
      <c r="Y107" s="5"/>
      <c r="Z107" s="5"/>
      <c r="AA107" s="5">
        <f t="shared" si="6"/>
        <v>485</v>
      </c>
      <c r="AB107" s="6">
        <f t="shared" si="7"/>
        <v>490</v>
      </c>
      <c r="AC107" s="16" t="s">
        <v>53</v>
      </c>
      <c r="AD107" s="17" t="s">
        <v>54</v>
      </c>
      <c r="AE107" s="17">
        <v>198</v>
      </c>
      <c r="AF107" s="17">
        <v>199</v>
      </c>
      <c r="AG107" s="17" t="s">
        <v>55</v>
      </c>
      <c r="AH107" s="18" t="s">
        <v>138</v>
      </c>
    </row>
    <row r="108" spans="1:34" ht="12.75">
      <c r="A108" s="9" t="s">
        <v>123</v>
      </c>
      <c r="C108" s="4">
        <v>4</v>
      </c>
      <c r="D108" s="5">
        <v>2</v>
      </c>
      <c r="E108" s="5">
        <v>1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>
        <v>469</v>
      </c>
      <c r="R108" s="5">
        <v>514</v>
      </c>
      <c r="S108" s="5"/>
      <c r="T108" s="5"/>
      <c r="U108" s="5"/>
      <c r="V108" s="5"/>
      <c r="W108" s="5"/>
      <c r="X108" s="5"/>
      <c r="Y108" s="5"/>
      <c r="Z108" s="5"/>
      <c r="AA108" s="5">
        <f t="shared" si="6"/>
        <v>474</v>
      </c>
      <c r="AB108" s="6">
        <f t="shared" si="7"/>
        <v>516</v>
      </c>
      <c r="AC108" s="16" t="s">
        <v>53</v>
      </c>
      <c r="AD108" s="17" t="s">
        <v>54</v>
      </c>
      <c r="AE108" s="17">
        <v>198</v>
      </c>
      <c r="AF108" s="17">
        <v>199</v>
      </c>
      <c r="AG108" s="17" t="s">
        <v>55</v>
      </c>
      <c r="AH108" s="18" t="s">
        <v>138</v>
      </c>
    </row>
    <row r="109" spans="1:34" ht="12.75">
      <c r="A109" s="9" t="s">
        <v>124</v>
      </c>
      <c r="C109" s="4">
        <v>32</v>
      </c>
      <c r="D109" s="5">
        <v>22</v>
      </c>
      <c r="E109" s="5">
        <v>1</v>
      </c>
      <c r="F109" s="5"/>
      <c r="G109" s="5"/>
      <c r="H109" s="5"/>
      <c r="I109" s="5"/>
      <c r="J109" s="5"/>
      <c r="K109" s="5"/>
      <c r="L109" s="5"/>
      <c r="M109" s="5"/>
      <c r="N109" s="5">
        <v>1</v>
      </c>
      <c r="O109" s="5"/>
      <c r="P109" s="5"/>
      <c r="Q109" s="5">
        <v>2325</v>
      </c>
      <c r="R109" s="5">
        <v>2517</v>
      </c>
      <c r="S109" s="5"/>
      <c r="T109" s="5"/>
      <c r="U109" s="5">
        <v>99</v>
      </c>
      <c r="V109" s="5">
        <v>105</v>
      </c>
      <c r="W109" s="5"/>
      <c r="X109" s="5"/>
      <c r="Y109" s="5"/>
      <c r="Z109" s="5"/>
      <c r="AA109" s="5">
        <f t="shared" si="6"/>
        <v>2457</v>
      </c>
      <c r="AB109" s="6">
        <f t="shared" si="7"/>
        <v>2645</v>
      </c>
      <c r="AC109" s="16" t="s">
        <v>53</v>
      </c>
      <c r="AD109" s="17" t="s">
        <v>54</v>
      </c>
      <c r="AE109" s="17">
        <v>198</v>
      </c>
      <c r="AF109" s="17">
        <v>199</v>
      </c>
      <c r="AG109" s="17" t="s">
        <v>55</v>
      </c>
      <c r="AH109" s="18" t="s">
        <v>138</v>
      </c>
    </row>
    <row r="110" spans="1:34" ht="12.75">
      <c r="A110" s="9" t="s">
        <v>125</v>
      </c>
      <c r="C110" s="4">
        <v>1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>
        <v>275</v>
      </c>
      <c r="R110" s="5">
        <v>255</v>
      </c>
      <c r="S110" s="5"/>
      <c r="T110" s="5"/>
      <c r="U110" s="5"/>
      <c r="V110" s="5"/>
      <c r="W110" s="5"/>
      <c r="X110" s="5"/>
      <c r="Y110" s="5"/>
      <c r="Z110" s="5"/>
      <c r="AA110" s="5">
        <f t="shared" si="6"/>
        <v>276</v>
      </c>
      <c r="AB110" s="6">
        <f t="shared" si="7"/>
        <v>255</v>
      </c>
      <c r="AC110" s="16" t="s">
        <v>53</v>
      </c>
      <c r="AD110" s="17" t="s">
        <v>54</v>
      </c>
      <c r="AE110" s="17">
        <v>198</v>
      </c>
      <c r="AF110" s="17">
        <v>199</v>
      </c>
      <c r="AG110" s="17" t="s">
        <v>55</v>
      </c>
      <c r="AH110" s="18" t="s">
        <v>138</v>
      </c>
    </row>
    <row r="111" spans="1:34" ht="12.75">
      <c r="A111" s="9" t="s">
        <v>126</v>
      </c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>
        <v>342</v>
      </c>
      <c r="R111" s="5">
        <v>283</v>
      </c>
      <c r="S111" s="5"/>
      <c r="T111" s="5"/>
      <c r="U111" s="5"/>
      <c r="V111" s="5"/>
      <c r="W111" s="5"/>
      <c r="X111" s="5"/>
      <c r="Y111" s="5"/>
      <c r="Z111" s="5"/>
      <c r="AA111" s="5">
        <f t="shared" si="6"/>
        <v>342</v>
      </c>
      <c r="AB111" s="6">
        <f t="shared" si="7"/>
        <v>283</v>
      </c>
      <c r="AC111" s="16" t="s">
        <v>53</v>
      </c>
      <c r="AD111" s="17" t="s">
        <v>54</v>
      </c>
      <c r="AE111" s="17">
        <v>198</v>
      </c>
      <c r="AF111" s="17">
        <v>199</v>
      </c>
      <c r="AG111" s="17" t="s">
        <v>55</v>
      </c>
      <c r="AH111" s="18" t="s">
        <v>138</v>
      </c>
    </row>
    <row r="112" spans="1:34" ht="12.75">
      <c r="A112" s="9" t="s">
        <v>127</v>
      </c>
      <c r="C112" s="4">
        <v>11</v>
      </c>
      <c r="D112" s="5">
        <v>5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>
        <v>953</v>
      </c>
      <c r="R112" s="5">
        <v>910</v>
      </c>
      <c r="S112" s="5"/>
      <c r="T112" s="5"/>
      <c r="U112" s="5"/>
      <c r="V112" s="5"/>
      <c r="W112" s="5"/>
      <c r="X112" s="5"/>
      <c r="Y112" s="5"/>
      <c r="Z112" s="5">
        <v>1</v>
      </c>
      <c r="AA112" s="5">
        <f t="shared" si="6"/>
        <v>964</v>
      </c>
      <c r="AB112" s="6">
        <f t="shared" si="7"/>
        <v>916</v>
      </c>
      <c r="AC112" s="16" t="s">
        <v>53</v>
      </c>
      <c r="AD112" s="17" t="s">
        <v>54</v>
      </c>
      <c r="AE112" s="17">
        <v>198</v>
      </c>
      <c r="AF112" s="17">
        <v>199</v>
      </c>
      <c r="AG112" s="17" t="s">
        <v>55</v>
      </c>
      <c r="AH112" s="18" t="s">
        <v>138</v>
      </c>
    </row>
    <row r="113" spans="1:34" ht="12.75">
      <c r="A113" s="9" t="s">
        <v>128</v>
      </c>
      <c r="C113" s="4">
        <v>15</v>
      </c>
      <c r="D113" s="5">
        <v>13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>
        <v>546</v>
      </c>
      <c r="R113" s="5">
        <v>484</v>
      </c>
      <c r="S113" s="5"/>
      <c r="T113" s="5"/>
      <c r="U113" s="5"/>
      <c r="V113" s="5"/>
      <c r="W113" s="5"/>
      <c r="X113" s="5"/>
      <c r="Y113" s="5"/>
      <c r="Z113" s="5"/>
      <c r="AA113" s="5">
        <f t="shared" si="6"/>
        <v>561</v>
      </c>
      <c r="AB113" s="6">
        <f t="shared" si="7"/>
        <v>497</v>
      </c>
      <c r="AC113" s="16" t="s">
        <v>53</v>
      </c>
      <c r="AD113" s="17" t="s">
        <v>54</v>
      </c>
      <c r="AE113" s="17">
        <v>198</v>
      </c>
      <c r="AF113" s="17">
        <v>199</v>
      </c>
      <c r="AG113" s="17" t="s">
        <v>55</v>
      </c>
      <c r="AH113" s="18" t="s">
        <v>138</v>
      </c>
    </row>
    <row r="114" spans="1:34" ht="12.75">
      <c r="A114" s="9" t="s">
        <v>129</v>
      </c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>
        <v>603</v>
      </c>
      <c r="R114" s="5">
        <v>573</v>
      </c>
      <c r="S114" s="5"/>
      <c r="T114" s="5"/>
      <c r="U114" s="5"/>
      <c r="V114" s="5"/>
      <c r="W114" s="5"/>
      <c r="X114" s="5"/>
      <c r="Y114" s="5"/>
      <c r="Z114" s="5"/>
      <c r="AA114" s="5">
        <f t="shared" si="6"/>
        <v>603</v>
      </c>
      <c r="AB114" s="6">
        <f t="shared" si="7"/>
        <v>573</v>
      </c>
      <c r="AC114" s="16" t="s">
        <v>53</v>
      </c>
      <c r="AD114" s="17" t="s">
        <v>54</v>
      </c>
      <c r="AE114" s="17">
        <v>198</v>
      </c>
      <c r="AF114" s="17">
        <v>199</v>
      </c>
      <c r="AG114" s="17" t="s">
        <v>55</v>
      </c>
      <c r="AH114" s="18" t="s">
        <v>138</v>
      </c>
    </row>
    <row r="115" spans="1:34" ht="12.75">
      <c r="A115" s="9" t="s">
        <v>130</v>
      </c>
      <c r="C115" s="4">
        <v>3</v>
      </c>
      <c r="D115" s="5">
        <v>2</v>
      </c>
      <c r="E115" s="5"/>
      <c r="F115" s="5"/>
      <c r="G115" s="5"/>
      <c r="H115" s="5"/>
      <c r="I115" s="5"/>
      <c r="J115" s="5"/>
      <c r="K115" s="5"/>
      <c r="L115" s="5"/>
      <c r="M115" s="5">
        <v>2</v>
      </c>
      <c r="N115" s="5">
        <v>2</v>
      </c>
      <c r="O115" s="5"/>
      <c r="P115" s="5"/>
      <c r="Q115" s="5">
        <v>998</v>
      </c>
      <c r="R115" s="5">
        <v>913</v>
      </c>
      <c r="S115" s="5"/>
      <c r="T115" s="5"/>
      <c r="U115" s="5">
        <v>6</v>
      </c>
      <c r="V115" s="5">
        <v>7</v>
      </c>
      <c r="W115" s="5"/>
      <c r="X115" s="5"/>
      <c r="Y115" s="5"/>
      <c r="Z115" s="5"/>
      <c r="AA115" s="5">
        <f t="shared" si="6"/>
        <v>1009</v>
      </c>
      <c r="AB115" s="6">
        <f t="shared" si="7"/>
        <v>924</v>
      </c>
      <c r="AC115" s="16" t="s">
        <v>53</v>
      </c>
      <c r="AD115" s="17" t="s">
        <v>54</v>
      </c>
      <c r="AE115" s="17">
        <v>198</v>
      </c>
      <c r="AF115" s="17">
        <v>199</v>
      </c>
      <c r="AG115" s="17" t="s">
        <v>55</v>
      </c>
      <c r="AH115" s="18" t="s">
        <v>138</v>
      </c>
    </row>
    <row r="116" spans="1:34" ht="12.75">
      <c r="A116" s="9" t="s">
        <v>131</v>
      </c>
      <c r="C116" s="4">
        <v>1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>
        <v>1156</v>
      </c>
      <c r="R116" s="5">
        <v>1041</v>
      </c>
      <c r="S116" s="5"/>
      <c r="T116" s="5"/>
      <c r="U116" s="5"/>
      <c r="V116" s="5"/>
      <c r="W116" s="5"/>
      <c r="X116" s="5"/>
      <c r="Y116" s="5"/>
      <c r="Z116" s="5"/>
      <c r="AA116" s="5">
        <f t="shared" si="6"/>
        <v>1157</v>
      </c>
      <c r="AB116" s="6">
        <f t="shared" si="7"/>
        <v>1041</v>
      </c>
      <c r="AC116" s="16" t="s">
        <v>53</v>
      </c>
      <c r="AD116" s="17" t="s">
        <v>54</v>
      </c>
      <c r="AE116" s="17">
        <v>198</v>
      </c>
      <c r="AF116" s="17">
        <v>199</v>
      </c>
      <c r="AG116" s="17" t="s">
        <v>55</v>
      </c>
      <c r="AH116" s="18" t="s">
        <v>138</v>
      </c>
    </row>
    <row r="117" spans="1:34" ht="12.75">
      <c r="A117" s="9" t="s">
        <v>132</v>
      </c>
      <c r="C117" s="4">
        <v>13</v>
      </c>
      <c r="D117" s="5">
        <v>10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>
        <v>1284</v>
      </c>
      <c r="R117" s="5">
        <v>1291</v>
      </c>
      <c r="S117" s="5"/>
      <c r="T117" s="5"/>
      <c r="U117" s="5"/>
      <c r="V117" s="5"/>
      <c r="W117" s="5"/>
      <c r="X117" s="5"/>
      <c r="Y117" s="5"/>
      <c r="Z117" s="5"/>
      <c r="AA117" s="5">
        <f t="shared" si="6"/>
        <v>1297</v>
      </c>
      <c r="AB117" s="6">
        <f t="shared" si="7"/>
        <v>1301</v>
      </c>
      <c r="AC117" s="16" t="s">
        <v>53</v>
      </c>
      <c r="AD117" s="17" t="s">
        <v>54</v>
      </c>
      <c r="AE117" s="17">
        <v>198</v>
      </c>
      <c r="AF117" s="17">
        <v>199</v>
      </c>
      <c r="AG117" s="17" t="s">
        <v>55</v>
      </c>
      <c r="AH117" s="18" t="s">
        <v>138</v>
      </c>
    </row>
    <row r="118" spans="1:34" ht="12.75">
      <c r="A118" s="9" t="s">
        <v>133</v>
      </c>
      <c r="C118" s="4">
        <v>1</v>
      </c>
      <c r="D118" s="5"/>
      <c r="E118" s="5">
        <v>2</v>
      </c>
      <c r="F118" s="5"/>
      <c r="G118" s="5"/>
      <c r="H118" s="5"/>
      <c r="I118" s="5">
        <v>1</v>
      </c>
      <c r="J118" s="5"/>
      <c r="K118" s="5"/>
      <c r="L118" s="5"/>
      <c r="M118" s="5">
        <v>2</v>
      </c>
      <c r="N118" s="5"/>
      <c r="O118" s="5"/>
      <c r="P118" s="5"/>
      <c r="Q118" s="5">
        <v>711</v>
      </c>
      <c r="R118" s="5">
        <v>747</v>
      </c>
      <c r="S118" s="5"/>
      <c r="T118" s="5"/>
      <c r="U118" s="5"/>
      <c r="V118" s="5"/>
      <c r="W118" s="5"/>
      <c r="X118" s="5"/>
      <c r="Y118" s="5"/>
      <c r="Z118" s="5">
        <v>1</v>
      </c>
      <c r="AA118" s="5">
        <f t="shared" si="6"/>
        <v>717</v>
      </c>
      <c r="AB118" s="6">
        <f t="shared" si="7"/>
        <v>748</v>
      </c>
      <c r="AC118" s="16" t="s">
        <v>53</v>
      </c>
      <c r="AD118" s="17" t="s">
        <v>54</v>
      </c>
      <c r="AE118" s="17">
        <v>198</v>
      </c>
      <c r="AF118" s="17">
        <v>199</v>
      </c>
      <c r="AG118" s="17" t="s">
        <v>55</v>
      </c>
      <c r="AH118" s="18" t="s">
        <v>138</v>
      </c>
    </row>
    <row r="119" spans="1:34" ht="12.75">
      <c r="A119" s="9" t="s">
        <v>134</v>
      </c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>
        <v>669</v>
      </c>
      <c r="R119" s="5">
        <v>633</v>
      </c>
      <c r="S119" s="5"/>
      <c r="T119" s="5"/>
      <c r="U119" s="5">
        <v>1</v>
      </c>
      <c r="V119" s="5"/>
      <c r="W119" s="5"/>
      <c r="X119" s="5"/>
      <c r="Y119" s="5"/>
      <c r="Z119" s="5"/>
      <c r="AA119" s="5">
        <f t="shared" si="6"/>
        <v>670</v>
      </c>
      <c r="AB119" s="6">
        <f t="shared" si="7"/>
        <v>633</v>
      </c>
      <c r="AC119" s="16" t="s">
        <v>53</v>
      </c>
      <c r="AD119" s="17" t="s">
        <v>54</v>
      </c>
      <c r="AE119" s="17">
        <v>198</v>
      </c>
      <c r="AF119" s="17">
        <v>199</v>
      </c>
      <c r="AG119" s="17" t="s">
        <v>55</v>
      </c>
      <c r="AH119" s="18" t="s">
        <v>138</v>
      </c>
    </row>
    <row r="120" spans="1:34" ht="12.75">
      <c r="A120" s="9" t="s">
        <v>135</v>
      </c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>
        <v>437</v>
      </c>
      <c r="R120" s="5">
        <v>385</v>
      </c>
      <c r="S120" s="5"/>
      <c r="T120" s="5"/>
      <c r="U120" s="5"/>
      <c r="V120" s="5"/>
      <c r="W120" s="5"/>
      <c r="X120" s="5"/>
      <c r="Y120" s="5"/>
      <c r="Z120" s="5"/>
      <c r="AA120" s="5">
        <f t="shared" si="6"/>
        <v>437</v>
      </c>
      <c r="AB120" s="6">
        <f t="shared" si="7"/>
        <v>385</v>
      </c>
      <c r="AC120" s="16" t="s">
        <v>53</v>
      </c>
      <c r="AD120" s="17" t="s">
        <v>54</v>
      </c>
      <c r="AE120" s="17">
        <v>198</v>
      </c>
      <c r="AF120" s="17">
        <v>199</v>
      </c>
      <c r="AG120" s="17" t="s">
        <v>55</v>
      </c>
      <c r="AH120" s="18" t="s">
        <v>138</v>
      </c>
    </row>
    <row r="121" spans="1:34" ht="12.75">
      <c r="A121" s="9" t="s">
        <v>139</v>
      </c>
      <c r="C121" s="4">
        <v>19</v>
      </c>
      <c r="D121" s="5">
        <v>17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>
        <v>582</v>
      </c>
      <c r="R121" s="5">
        <v>509</v>
      </c>
      <c r="S121" s="5"/>
      <c r="T121" s="5"/>
      <c r="U121" s="5"/>
      <c r="V121" s="5"/>
      <c r="W121" s="5"/>
      <c r="X121" s="5"/>
      <c r="Y121" s="5"/>
      <c r="Z121" s="5"/>
      <c r="AA121" s="5">
        <f t="shared" si="6"/>
        <v>601</v>
      </c>
      <c r="AB121" s="6">
        <f t="shared" si="7"/>
        <v>526</v>
      </c>
      <c r="AC121" s="16" t="s">
        <v>53</v>
      </c>
      <c r="AD121" s="17" t="s">
        <v>54</v>
      </c>
      <c r="AE121" s="17">
        <v>200</v>
      </c>
      <c r="AF121" s="17">
        <v>201</v>
      </c>
      <c r="AG121" s="17" t="s">
        <v>55</v>
      </c>
      <c r="AH121" s="18" t="s">
        <v>154</v>
      </c>
    </row>
    <row r="122" spans="1:34" ht="12.75">
      <c r="A122" s="9" t="s">
        <v>140</v>
      </c>
      <c r="C122" s="4">
        <v>62</v>
      </c>
      <c r="D122" s="5">
        <v>51</v>
      </c>
      <c r="E122" s="5"/>
      <c r="F122" s="5"/>
      <c r="G122" s="5"/>
      <c r="H122" s="5"/>
      <c r="I122" s="5"/>
      <c r="J122" s="5"/>
      <c r="K122" s="5"/>
      <c r="L122" s="5"/>
      <c r="M122" s="5">
        <v>31</v>
      </c>
      <c r="N122" s="5">
        <v>21</v>
      </c>
      <c r="O122" s="5"/>
      <c r="P122" s="5"/>
      <c r="Q122" s="5">
        <v>2083</v>
      </c>
      <c r="R122" s="5">
        <v>2100</v>
      </c>
      <c r="S122" s="5"/>
      <c r="T122" s="5"/>
      <c r="U122" s="5">
        <v>8</v>
      </c>
      <c r="V122" s="5">
        <v>9</v>
      </c>
      <c r="W122" s="5"/>
      <c r="X122" s="5"/>
      <c r="Y122" s="5"/>
      <c r="Z122" s="5"/>
      <c r="AA122" s="5">
        <f t="shared" si="6"/>
        <v>2184</v>
      </c>
      <c r="AB122" s="6">
        <f t="shared" si="7"/>
        <v>2181</v>
      </c>
      <c r="AC122" s="16" t="s">
        <v>53</v>
      </c>
      <c r="AD122" s="17" t="s">
        <v>54</v>
      </c>
      <c r="AE122" s="17">
        <v>200</v>
      </c>
      <c r="AF122" s="17">
        <v>201</v>
      </c>
      <c r="AG122" s="17" t="s">
        <v>55</v>
      </c>
      <c r="AH122" s="18" t="s">
        <v>154</v>
      </c>
    </row>
    <row r="123" spans="1:34" ht="12.75">
      <c r="A123" s="9" t="s">
        <v>141</v>
      </c>
      <c r="C123" s="4">
        <v>8</v>
      </c>
      <c r="D123" s="5">
        <v>2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>
        <v>428</v>
      </c>
      <c r="R123" s="5">
        <v>466</v>
      </c>
      <c r="S123" s="5"/>
      <c r="T123" s="5"/>
      <c r="U123" s="5">
        <v>9</v>
      </c>
      <c r="V123" s="5">
        <v>9</v>
      </c>
      <c r="W123" s="5"/>
      <c r="X123" s="5"/>
      <c r="Y123" s="5"/>
      <c r="Z123" s="5">
        <v>1</v>
      </c>
      <c r="AA123" s="5">
        <f t="shared" si="6"/>
        <v>445</v>
      </c>
      <c r="AB123" s="6">
        <f t="shared" si="7"/>
        <v>478</v>
      </c>
      <c r="AC123" s="16" t="s">
        <v>53</v>
      </c>
      <c r="AD123" s="17" t="s">
        <v>54</v>
      </c>
      <c r="AE123" s="17">
        <v>200</v>
      </c>
      <c r="AF123" s="17">
        <v>201</v>
      </c>
      <c r="AG123" s="17" t="s">
        <v>55</v>
      </c>
      <c r="AH123" s="18" t="s">
        <v>154</v>
      </c>
    </row>
    <row r="124" spans="1:34" ht="12.75">
      <c r="A124" s="9" t="s">
        <v>142</v>
      </c>
      <c r="C124" s="4">
        <v>287</v>
      </c>
      <c r="D124" s="5">
        <v>159</v>
      </c>
      <c r="E124" s="5">
        <v>2</v>
      </c>
      <c r="F124" s="5"/>
      <c r="G124" s="5"/>
      <c r="H124" s="5"/>
      <c r="I124" s="5"/>
      <c r="J124" s="5"/>
      <c r="K124" s="5">
        <v>3</v>
      </c>
      <c r="L124" s="5">
        <v>9</v>
      </c>
      <c r="M124" s="5">
        <v>36</v>
      </c>
      <c r="N124" s="5">
        <v>38</v>
      </c>
      <c r="O124" s="5">
        <v>1</v>
      </c>
      <c r="P124" s="5">
        <v>1</v>
      </c>
      <c r="Q124" s="5">
        <v>4239</v>
      </c>
      <c r="R124" s="5">
        <v>4218</v>
      </c>
      <c r="S124" s="5"/>
      <c r="T124" s="5"/>
      <c r="U124" s="5">
        <v>69</v>
      </c>
      <c r="V124" s="5">
        <v>67</v>
      </c>
      <c r="W124" s="5"/>
      <c r="X124" s="5"/>
      <c r="Y124" s="5">
        <v>2</v>
      </c>
      <c r="Z124" s="5">
        <v>2</v>
      </c>
      <c r="AA124" s="5">
        <f t="shared" si="6"/>
        <v>4639</v>
      </c>
      <c r="AB124" s="6">
        <f t="shared" si="7"/>
        <v>4494</v>
      </c>
      <c r="AC124" s="16" t="s">
        <v>53</v>
      </c>
      <c r="AD124" s="17" t="s">
        <v>54</v>
      </c>
      <c r="AE124" s="17">
        <v>200</v>
      </c>
      <c r="AF124" s="17">
        <v>201</v>
      </c>
      <c r="AG124" s="17" t="s">
        <v>55</v>
      </c>
      <c r="AH124" s="18" t="s">
        <v>154</v>
      </c>
    </row>
    <row r="125" spans="1:34" ht="12.75">
      <c r="A125" s="9" t="s">
        <v>143</v>
      </c>
      <c r="C125" s="4">
        <v>2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>
        <v>2647</v>
      </c>
      <c r="R125" s="5">
        <v>2681</v>
      </c>
      <c r="S125" s="5"/>
      <c r="T125" s="5"/>
      <c r="U125" s="5"/>
      <c r="V125" s="5"/>
      <c r="W125" s="5"/>
      <c r="X125" s="5"/>
      <c r="Y125" s="5"/>
      <c r="Z125" s="5"/>
      <c r="AA125" s="5">
        <f t="shared" si="6"/>
        <v>2649</v>
      </c>
      <c r="AB125" s="6">
        <f t="shared" si="7"/>
        <v>2681</v>
      </c>
      <c r="AC125" s="16" t="s">
        <v>53</v>
      </c>
      <c r="AD125" s="17" t="s">
        <v>54</v>
      </c>
      <c r="AE125" s="17">
        <v>200</v>
      </c>
      <c r="AF125" s="17">
        <v>201</v>
      </c>
      <c r="AG125" s="17" t="s">
        <v>55</v>
      </c>
      <c r="AH125" s="18" t="s">
        <v>154</v>
      </c>
    </row>
    <row r="126" spans="1:34" ht="12.75">
      <c r="A126" s="9" t="s">
        <v>144</v>
      </c>
      <c r="C126" s="4">
        <v>3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>
        <v>1</v>
      </c>
      <c r="O126" s="5"/>
      <c r="P126" s="5"/>
      <c r="Q126" s="5">
        <v>491</v>
      </c>
      <c r="R126" s="5">
        <v>459</v>
      </c>
      <c r="S126" s="5"/>
      <c r="T126" s="5"/>
      <c r="U126" s="5">
        <v>7</v>
      </c>
      <c r="V126" s="5">
        <v>2</v>
      </c>
      <c r="W126" s="5"/>
      <c r="X126" s="5"/>
      <c r="Y126" s="5"/>
      <c r="Z126" s="5"/>
      <c r="AA126" s="5">
        <f t="shared" si="6"/>
        <v>501</v>
      </c>
      <c r="AB126" s="6">
        <f t="shared" si="7"/>
        <v>462</v>
      </c>
      <c r="AC126" s="16" t="s">
        <v>53</v>
      </c>
      <c r="AD126" s="17" t="s">
        <v>54</v>
      </c>
      <c r="AE126" s="17">
        <v>200</v>
      </c>
      <c r="AF126" s="17">
        <v>201</v>
      </c>
      <c r="AG126" s="17" t="s">
        <v>55</v>
      </c>
      <c r="AH126" s="18" t="s">
        <v>154</v>
      </c>
    </row>
    <row r="127" spans="1:34" ht="12.75">
      <c r="A127" s="9" t="s">
        <v>145</v>
      </c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>
        <v>941</v>
      </c>
      <c r="R127" s="5">
        <v>878</v>
      </c>
      <c r="S127" s="5"/>
      <c r="T127" s="5"/>
      <c r="U127" s="5"/>
      <c r="V127" s="5"/>
      <c r="W127" s="5"/>
      <c r="X127" s="5"/>
      <c r="Y127" s="5"/>
      <c r="Z127" s="5"/>
      <c r="AA127" s="5">
        <f t="shared" si="6"/>
        <v>941</v>
      </c>
      <c r="AB127" s="6">
        <f t="shared" si="7"/>
        <v>878</v>
      </c>
      <c r="AC127" s="16" t="s">
        <v>53</v>
      </c>
      <c r="AD127" s="17" t="s">
        <v>54</v>
      </c>
      <c r="AE127" s="17">
        <v>200</v>
      </c>
      <c r="AF127" s="17">
        <v>201</v>
      </c>
      <c r="AG127" s="17" t="s">
        <v>55</v>
      </c>
      <c r="AH127" s="18" t="s">
        <v>154</v>
      </c>
    </row>
    <row r="128" spans="1:34" ht="12.75">
      <c r="A128" s="9" t="s">
        <v>146</v>
      </c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>
        <v>373</v>
      </c>
      <c r="R128" s="5">
        <v>346</v>
      </c>
      <c r="S128" s="5"/>
      <c r="T128" s="5"/>
      <c r="U128" s="5"/>
      <c r="V128" s="5"/>
      <c r="W128" s="5"/>
      <c r="X128" s="5"/>
      <c r="Y128" s="5"/>
      <c r="Z128" s="5"/>
      <c r="AA128" s="5">
        <f aca="true" t="shared" si="8" ref="AA128:AA133">SUM(C128,E128,G128,I128,K128,M128,O128,Q128,S128,U128,W128,Y128)</f>
        <v>373</v>
      </c>
      <c r="AB128" s="6">
        <f aca="true" t="shared" si="9" ref="AB128:AB133">SUM(D128,F128,H128,J128,L128,N128,P128,R128,T128,V128,X128,Z128)</f>
        <v>346</v>
      </c>
      <c r="AC128" s="16" t="s">
        <v>53</v>
      </c>
      <c r="AD128" s="17" t="s">
        <v>54</v>
      </c>
      <c r="AE128" s="17">
        <v>200</v>
      </c>
      <c r="AF128" s="17">
        <v>201</v>
      </c>
      <c r="AG128" s="17" t="s">
        <v>55</v>
      </c>
      <c r="AH128" s="18" t="s">
        <v>154</v>
      </c>
    </row>
    <row r="129" spans="1:34" ht="12.75">
      <c r="A129" s="9" t="s">
        <v>147</v>
      </c>
      <c r="C129" s="4">
        <v>24</v>
      </c>
      <c r="D129" s="5">
        <v>10</v>
      </c>
      <c r="E129" s="5"/>
      <c r="F129" s="5"/>
      <c r="G129" s="5"/>
      <c r="H129" s="5"/>
      <c r="I129" s="5"/>
      <c r="J129" s="5"/>
      <c r="K129" s="5"/>
      <c r="L129" s="5"/>
      <c r="M129" s="5"/>
      <c r="N129" s="5">
        <v>1</v>
      </c>
      <c r="O129" s="5"/>
      <c r="P129" s="5"/>
      <c r="Q129" s="5">
        <v>3779</v>
      </c>
      <c r="R129" s="5">
        <v>3663</v>
      </c>
      <c r="S129" s="5"/>
      <c r="T129" s="5"/>
      <c r="U129" s="5"/>
      <c r="V129" s="5"/>
      <c r="W129" s="5"/>
      <c r="X129" s="5"/>
      <c r="Y129" s="5"/>
      <c r="Z129" s="5"/>
      <c r="AA129" s="5">
        <f t="shared" si="8"/>
        <v>3803</v>
      </c>
      <c r="AB129" s="6">
        <f t="shared" si="9"/>
        <v>3674</v>
      </c>
      <c r="AC129" s="16" t="s">
        <v>53</v>
      </c>
      <c r="AD129" s="17" t="s">
        <v>54</v>
      </c>
      <c r="AE129" s="17">
        <v>200</v>
      </c>
      <c r="AF129" s="17">
        <v>201</v>
      </c>
      <c r="AG129" s="17" t="s">
        <v>55</v>
      </c>
      <c r="AH129" s="18" t="s">
        <v>154</v>
      </c>
    </row>
    <row r="130" spans="1:34" ht="12.75">
      <c r="A130" s="9" t="s">
        <v>148</v>
      </c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>
        <v>527</v>
      </c>
      <c r="R130" s="5">
        <v>449</v>
      </c>
      <c r="S130" s="5"/>
      <c r="T130" s="5"/>
      <c r="U130" s="5"/>
      <c r="V130" s="5"/>
      <c r="W130" s="5"/>
      <c r="X130" s="5"/>
      <c r="Y130" s="5"/>
      <c r="Z130" s="5"/>
      <c r="AA130" s="5">
        <f t="shared" si="8"/>
        <v>527</v>
      </c>
      <c r="AB130" s="6">
        <f t="shared" si="9"/>
        <v>449</v>
      </c>
      <c r="AC130" s="16" t="s">
        <v>53</v>
      </c>
      <c r="AD130" s="17" t="s">
        <v>54</v>
      </c>
      <c r="AE130" s="17">
        <v>200</v>
      </c>
      <c r="AF130" s="17">
        <v>201</v>
      </c>
      <c r="AG130" s="17" t="s">
        <v>55</v>
      </c>
      <c r="AH130" s="18" t="s">
        <v>154</v>
      </c>
    </row>
    <row r="131" spans="1:34" ht="12.75">
      <c r="A131" s="9" t="s">
        <v>149</v>
      </c>
      <c r="C131" s="4">
        <v>4</v>
      </c>
      <c r="D131" s="5">
        <v>1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>
        <v>1993</v>
      </c>
      <c r="R131" s="5">
        <v>1741</v>
      </c>
      <c r="S131" s="5"/>
      <c r="T131" s="5"/>
      <c r="U131" s="5"/>
      <c r="V131" s="5"/>
      <c r="W131" s="5"/>
      <c r="X131" s="5"/>
      <c r="Y131" s="5"/>
      <c r="Z131" s="5"/>
      <c r="AA131" s="5">
        <f t="shared" si="8"/>
        <v>1997</v>
      </c>
      <c r="AB131" s="6">
        <f t="shared" si="9"/>
        <v>1742</v>
      </c>
      <c r="AC131" s="16" t="s">
        <v>53</v>
      </c>
      <c r="AD131" s="17" t="s">
        <v>54</v>
      </c>
      <c r="AE131" s="17">
        <v>200</v>
      </c>
      <c r="AF131" s="17">
        <v>201</v>
      </c>
      <c r="AG131" s="17" t="s">
        <v>55</v>
      </c>
      <c r="AH131" s="18" t="s">
        <v>154</v>
      </c>
    </row>
    <row r="132" spans="1:34" ht="12.75">
      <c r="A132" s="9" t="s">
        <v>150</v>
      </c>
      <c r="C132" s="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>
        <v>872</v>
      </c>
      <c r="R132" s="5">
        <v>770</v>
      </c>
      <c r="S132" s="5"/>
      <c r="T132" s="5"/>
      <c r="U132" s="5"/>
      <c r="V132" s="5"/>
      <c r="W132" s="5"/>
      <c r="X132" s="5"/>
      <c r="Y132" s="5"/>
      <c r="Z132" s="5"/>
      <c r="AA132" s="5">
        <f t="shared" si="8"/>
        <v>872</v>
      </c>
      <c r="AB132" s="6">
        <f t="shared" si="9"/>
        <v>770</v>
      </c>
      <c r="AC132" s="16" t="s">
        <v>53</v>
      </c>
      <c r="AD132" s="17" t="s">
        <v>54</v>
      </c>
      <c r="AE132" s="17">
        <v>200</v>
      </c>
      <c r="AF132" s="17">
        <v>201</v>
      </c>
      <c r="AG132" s="17" t="s">
        <v>55</v>
      </c>
      <c r="AH132" s="18" t="s">
        <v>154</v>
      </c>
    </row>
    <row r="133" spans="1:34" ht="13.5" thickBot="1">
      <c r="A133" s="10" t="s">
        <v>151</v>
      </c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>
        <v>327</v>
      </c>
      <c r="R133" s="5">
        <v>219</v>
      </c>
      <c r="S133" s="5"/>
      <c r="T133" s="5"/>
      <c r="U133" s="5"/>
      <c r="V133" s="5"/>
      <c r="W133" s="5"/>
      <c r="X133" s="5"/>
      <c r="Y133" s="5"/>
      <c r="Z133" s="5"/>
      <c r="AA133" s="5">
        <f t="shared" si="8"/>
        <v>327</v>
      </c>
      <c r="AB133" s="6">
        <f t="shared" si="9"/>
        <v>219</v>
      </c>
      <c r="AC133" s="16" t="s">
        <v>53</v>
      </c>
      <c r="AD133" s="17" t="s">
        <v>54</v>
      </c>
      <c r="AE133" s="17">
        <v>200</v>
      </c>
      <c r="AF133" s="17">
        <v>201</v>
      </c>
      <c r="AG133" s="17" t="s">
        <v>55</v>
      </c>
      <c r="AH133" s="18" t="s">
        <v>154</v>
      </c>
    </row>
    <row r="134" spans="1:34" ht="13.5" thickBot="1">
      <c r="A134" s="22" t="s">
        <v>152</v>
      </c>
      <c r="B134" s="23"/>
      <c r="C134" s="13">
        <f>SUM(C11:C133)</f>
        <v>1102</v>
      </c>
      <c r="D134" s="14">
        <f aca="true" t="shared" si="10" ref="D134:AB134">SUM(D11:D133)</f>
        <v>832</v>
      </c>
      <c r="E134" s="14">
        <f t="shared" si="10"/>
        <v>8</v>
      </c>
      <c r="F134" s="14">
        <f t="shared" si="10"/>
        <v>2</v>
      </c>
      <c r="G134" s="14">
        <f t="shared" si="10"/>
        <v>2</v>
      </c>
      <c r="H134" s="14">
        <f t="shared" si="10"/>
        <v>0</v>
      </c>
      <c r="I134" s="14">
        <f t="shared" si="10"/>
        <v>6</v>
      </c>
      <c r="J134" s="14">
        <f t="shared" si="10"/>
        <v>8</v>
      </c>
      <c r="K134" s="14">
        <f t="shared" si="10"/>
        <v>11</v>
      </c>
      <c r="L134" s="14">
        <f t="shared" si="10"/>
        <v>16</v>
      </c>
      <c r="M134" s="14">
        <f t="shared" si="10"/>
        <v>91</v>
      </c>
      <c r="N134" s="14">
        <f t="shared" si="10"/>
        <v>84</v>
      </c>
      <c r="O134" s="14">
        <f t="shared" si="10"/>
        <v>1</v>
      </c>
      <c r="P134" s="14">
        <f t="shared" si="10"/>
        <v>1</v>
      </c>
      <c r="Q134" s="14">
        <f t="shared" si="10"/>
        <v>105891</v>
      </c>
      <c r="R134" s="14">
        <f t="shared" si="10"/>
        <v>101882</v>
      </c>
      <c r="S134" s="14">
        <f t="shared" si="10"/>
        <v>0</v>
      </c>
      <c r="T134" s="14">
        <f t="shared" si="10"/>
        <v>2</v>
      </c>
      <c r="U134" s="14">
        <f t="shared" si="10"/>
        <v>459</v>
      </c>
      <c r="V134" s="14">
        <f t="shared" si="10"/>
        <v>462</v>
      </c>
      <c r="W134" s="14">
        <f t="shared" si="10"/>
        <v>0</v>
      </c>
      <c r="X134" s="14">
        <f t="shared" si="10"/>
        <v>0</v>
      </c>
      <c r="Y134" s="14">
        <f t="shared" si="10"/>
        <v>21</v>
      </c>
      <c r="Z134" s="14">
        <f t="shared" si="10"/>
        <v>15</v>
      </c>
      <c r="AA134" s="14">
        <f t="shared" si="10"/>
        <v>107592</v>
      </c>
      <c r="AB134" s="15">
        <f t="shared" si="10"/>
        <v>103304</v>
      </c>
      <c r="AC134" s="17" t="s">
        <v>53</v>
      </c>
      <c r="AD134" s="17" t="s">
        <v>54</v>
      </c>
      <c r="AE134" s="17">
        <v>200</v>
      </c>
      <c r="AF134" s="17">
        <v>201</v>
      </c>
      <c r="AG134" s="17" t="s">
        <v>55</v>
      </c>
      <c r="AH134" s="18" t="s">
        <v>154</v>
      </c>
    </row>
    <row r="135" spans="1:34" ht="13.5" thickBot="1">
      <c r="A135" s="22" t="s">
        <v>153</v>
      </c>
      <c r="B135" s="23"/>
      <c r="C135" s="24">
        <f>SUM(C10,C134)</f>
        <v>1645</v>
      </c>
      <c r="D135" s="25">
        <f aca="true" t="shared" si="11" ref="D135:AB135">SUM(D10,D134)</f>
        <v>1323</v>
      </c>
      <c r="E135" s="25">
        <f t="shared" si="11"/>
        <v>31</v>
      </c>
      <c r="F135" s="25">
        <f t="shared" si="11"/>
        <v>32</v>
      </c>
      <c r="G135" s="25">
        <f t="shared" si="11"/>
        <v>3</v>
      </c>
      <c r="H135" s="25">
        <f t="shared" si="11"/>
        <v>2</v>
      </c>
      <c r="I135" s="25">
        <f t="shared" si="11"/>
        <v>9</v>
      </c>
      <c r="J135" s="25">
        <f t="shared" si="11"/>
        <v>9</v>
      </c>
      <c r="K135" s="25">
        <f t="shared" si="11"/>
        <v>13</v>
      </c>
      <c r="L135" s="25">
        <f t="shared" si="11"/>
        <v>17</v>
      </c>
      <c r="M135" s="25">
        <f t="shared" si="11"/>
        <v>149</v>
      </c>
      <c r="N135" s="25">
        <f t="shared" si="11"/>
        <v>129</v>
      </c>
      <c r="O135" s="25">
        <f t="shared" si="11"/>
        <v>3</v>
      </c>
      <c r="P135" s="25">
        <f t="shared" si="11"/>
        <v>1</v>
      </c>
      <c r="Q135" s="25">
        <f t="shared" si="11"/>
        <v>118419</v>
      </c>
      <c r="R135" s="25">
        <f t="shared" si="11"/>
        <v>116261</v>
      </c>
      <c r="S135" s="25">
        <f t="shared" si="11"/>
        <v>0</v>
      </c>
      <c r="T135" s="25">
        <f t="shared" si="11"/>
        <v>2</v>
      </c>
      <c r="U135" s="25">
        <f t="shared" si="11"/>
        <v>669</v>
      </c>
      <c r="V135" s="25">
        <f t="shared" si="11"/>
        <v>675</v>
      </c>
      <c r="W135" s="25">
        <f t="shared" si="11"/>
        <v>0</v>
      </c>
      <c r="X135" s="25">
        <f t="shared" si="11"/>
        <v>0</v>
      </c>
      <c r="Y135" s="25">
        <f t="shared" si="11"/>
        <v>41</v>
      </c>
      <c r="Z135" s="25">
        <f t="shared" si="11"/>
        <v>20</v>
      </c>
      <c r="AA135" s="25">
        <f t="shared" si="11"/>
        <v>120982</v>
      </c>
      <c r="AB135" s="26">
        <f t="shared" si="11"/>
        <v>118471</v>
      </c>
      <c r="AC135" s="20" t="s">
        <v>53</v>
      </c>
      <c r="AD135" s="20" t="s">
        <v>54</v>
      </c>
      <c r="AE135" s="20">
        <v>200</v>
      </c>
      <c r="AF135" s="20">
        <v>201</v>
      </c>
      <c r="AG135" s="20" t="s">
        <v>55</v>
      </c>
      <c r="AH135" s="21" t="s">
        <v>154</v>
      </c>
    </row>
  </sheetData>
  <mergeCells count="21">
    <mergeCell ref="A3:A8"/>
    <mergeCell ref="C3:D7"/>
    <mergeCell ref="E3:F7"/>
    <mergeCell ref="G3:H7"/>
    <mergeCell ref="S3:T7"/>
    <mergeCell ref="U3:V7"/>
    <mergeCell ref="W3:X7"/>
    <mergeCell ref="I3:J7"/>
    <mergeCell ref="K3:L7"/>
    <mergeCell ref="M3:N7"/>
    <mergeCell ref="O3:P7"/>
    <mergeCell ref="A1:AH1"/>
    <mergeCell ref="AE3:AE8"/>
    <mergeCell ref="AF3:AF8"/>
    <mergeCell ref="AG3:AG8"/>
    <mergeCell ref="AH3:AH8"/>
    <mergeCell ref="Y3:Z7"/>
    <mergeCell ref="AA3:AB7"/>
    <mergeCell ref="AC3:AC8"/>
    <mergeCell ref="AD3:AD8"/>
    <mergeCell ref="Q3:R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E29" sqref="E29"/>
    </sheetView>
  </sheetViews>
  <sheetFormatPr defaultColWidth="9.140625" defaultRowHeight="12.75"/>
  <cols>
    <col min="1" max="1" width="27.7109375" style="0" customWidth="1"/>
    <col min="2" max="2" width="4.7109375" style="0" customWidth="1"/>
    <col min="13" max="13" width="4.421875" style="0" customWidth="1"/>
    <col min="14" max="14" width="11.140625" style="0" customWidth="1"/>
    <col min="15" max="15" width="4.28125" style="0" customWidth="1"/>
    <col min="16" max="16" width="5.00390625" style="0" customWidth="1"/>
    <col min="18" max="18" width="8.140625" style="0" customWidth="1"/>
  </cols>
  <sheetData>
    <row r="1" spans="1:18" ht="13.5" thickBot="1">
      <c r="A1" s="31" t="s">
        <v>162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3"/>
    </row>
    <row r="2" ht="13.5" thickBot="1"/>
    <row r="3" spans="1:18" ht="12.75">
      <c r="A3" s="49" t="s">
        <v>0</v>
      </c>
      <c r="B3" s="28"/>
      <c r="C3" s="40" t="s">
        <v>156</v>
      </c>
      <c r="D3" s="41"/>
      <c r="E3" s="40" t="s">
        <v>157</v>
      </c>
      <c r="F3" s="41"/>
      <c r="G3" s="40" t="s">
        <v>158</v>
      </c>
      <c r="H3" s="41"/>
      <c r="I3" s="40" t="s">
        <v>159</v>
      </c>
      <c r="J3" s="41"/>
      <c r="K3" s="40" t="s">
        <v>160</v>
      </c>
      <c r="L3" s="41"/>
      <c r="M3" s="34" t="s">
        <v>16</v>
      </c>
      <c r="N3" s="34" t="s">
        <v>17</v>
      </c>
      <c r="O3" s="34" t="s">
        <v>18</v>
      </c>
      <c r="P3" s="37" t="s">
        <v>19</v>
      </c>
      <c r="Q3" s="34" t="s">
        <v>20</v>
      </c>
      <c r="R3" s="34" t="s">
        <v>21</v>
      </c>
    </row>
    <row r="4" spans="1:18" ht="12.75">
      <c r="A4" s="50"/>
      <c r="B4" s="28"/>
      <c r="C4" s="42"/>
      <c r="D4" s="43"/>
      <c r="E4" s="42"/>
      <c r="F4" s="43"/>
      <c r="G4" s="42"/>
      <c r="H4" s="43"/>
      <c r="I4" s="42"/>
      <c r="J4" s="43"/>
      <c r="K4" s="42"/>
      <c r="L4" s="43"/>
      <c r="M4" s="35"/>
      <c r="N4" s="35"/>
      <c r="O4" s="35"/>
      <c r="P4" s="38"/>
      <c r="Q4" s="35"/>
      <c r="R4" s="35"/>
    </row>
    <row r="5" spans="1:18" ht="12.75">
      <c r="A5" s="50"/>
      <c r="B5" s="28"/>
      <c r="C5" s="42"/>
      <c r="D5" s="43"/>
      <c r="E5" s="42"/>
      <c r="F5" s="43"/>
      <c r="G5" s="42"/>
      <c r="H5" s="43"/>
      <c r="I5" s="42"/>
      <c r="J5" s="43"/>
      <c r="K5" s="42"/>
      <c r="L5" s="43"/>
      <c r="M5" s="35"/>
      <c r="N5" s="35"/>
      <c r="O5" s="35"/>
      <c r="P5" s="38"/>
      <c r="Q5" s="35"/>
      <c r="R5" s="35"/>
    </row>
    <row r="6" spans="1:18" ht="12.75">
      <c r="A6" s="50"/>
      <c r="B6" s="28"/>
      <c r="C6" s="42"/>
      <c r="D6" s="43"/>
      <c r="E6" s="42"/>
      <c r="F6" s="43"/>
      <c r="G6" s="42"/>
      <c r="H6" s="43"/>
      <c r="I6" s="42"/>
      <c r="J6" s="43"/>
      <c r="K6" s="42"/>
      <c r="L6" s="43"/>
      <c r="M6" s="35"/>
      <c r="N6" s="35"/>
      <c r="O6" s="35"/>
      <c r="P6" s="38"/>
      <c r="Q6" s="35"/>
      <c r="R6" s="35"/>
    </row>
    <row r="7" spans="1:18" ht="13.5" thickBot="1">
      <c r="A7" s="50"/>
      <c r="B7" s="28"/>
      <c r="C7" s="44"/>
      <c r="D7" s="45"/>
      <c r="E7" s="44"/>
      <c r="F7" s="45"/>
      <c r="G7" s="44"/>
      <c r="H7" s="45"/>
      <c r="I7" s="44"/>
      <c r="J7" s="45"/>
      <c r="K7" s="44"/>
      <c r="L7" s="45"/>
      <c r="M7" s="35"/>
      <c r="N7" s="35"/>
      <c r="O7" s="35"/>
      <c r="P7" s="38"/>
      <c r="Q7" s="35"/>
      <c r="R7" s="35"/>
    </row>
    <row r="8" spans="1:18" ht="13.5" thickBot="1">
      <c r="A8" s="51"/>
      <c r="B8" s="7"/>
      <c r="C8" s="11" t="s">
        <v>2</v>
      </c>
      <c r="D8" s="11" t="s">
        <v>3</v>
      </c>
      <c r="E8" s="11" t="s">
        <v>2</v>
      </c>
      <c r="F8" s="11" t="s">
        <v>3</v>
      </c>
      <c r="G8" s="11" t="s">
        <v>2</v>
      </c>
      <c r="H8" s="11" t="s">
        <v>3</v>
      </c>
      <c r="I8" s="11" t="s">
        <v>2</v>
      </c>
      <c r="J8" s="11" t="s">
        <v>3</v>
      </c>
      <c r="K8" s="11" t="s">
        <v>2</v>
      </c>
      <c r="L8" s="11" t="s">
        <v>3</v>
      </c>
      <c r="M8" s="36"/>
      <c r="N8" s="36"/>
      <c r="O8" s="36"/>
      <c r="P8" s="39"/>
      <c r="Q8" s="36"/>
      <c r="R8" s="36"/>
    </row>
    <row r="9" ht="13.5" thickBot="1"/>
    <row r="10" spans="1:18" ht="12.75">
      <c r="A10" s="12" t="s">
        <v>22</v>
      </c>
      <c r="C10" s="1"/>
      <c r="D10" s="2"/>
      <c r="E10" s="2"/>
      <c r="F10" s="2"/>
      <c r="G10" s="2">
        <v>19</v>
      </c>
      <c r="H10" s="2">
        <v>4</v>
      </c>
      <c r="I10" s="2">
        <v>1</v>
      </c>
      <c r="J10" s="2">
        <v>1</v>
      </c>
      <c r="K10" s="2">
        <f>SUM(C10,E10,G10,I10)</f>
        <v>20</v>
      </c>
      <c r="L10" s="2">
        <f>SUM(D10,F10,H10,J10)</f>
        <v>5</v>
      </c>
      <c r="M10" s="13" t="s">
        <v>53</v>
      </c>
      <c r="N10" s="14" t="s">
        <v>54</v>
      </c>
      <c r="O10" s="14">
        <v>202</v>
      </c>
      <c r="P10" s="14"/>
      <c r="Q10" s="14" t="s">
        <v>55</v>
      </c>
      <c r="R10" s="15" t="s">
        <v>161</v>
      </c>
    </row>
    <row r="11" spans="1:18" ht="12.75">
      <c r="A11" s="9" t="s">
        <v>33</v>
      </c>
      <c r="C11" s="4"/>
      <c r="D11" s="5"/>
      <c r="E11" s="5"/>
      <c r="F11" s="5"/>
      <c r="G11" s="5">
        <v>1</v>
      </c>
      <c r="H11" s="5"/>
      <c r="I11" s="5"/>
      <c r="J11" s="5"/>
      <c r="K11" s="5">
        <f aca="true" t="shared" si="0" ref="K11:K21">SUM(C11,E11,G11,I11)</f>
        <v>1</v>
      </c>
      <c r="L11" s="5">
        <f aca="true" t="shared" si="1" ref="L11:L21">SUM(D11,F11,H11,J11)</f>
        <v>0</v>
      </c>
      <c r="M11" s="16" t="s">
        <v>53</v>
      </c>
      <c r="N11" s="17" t="s">
        <v>54</v>
      </c>
      <c r="O11" s="17">
        <v>202</v>
      </c>
      <c r="P11" s="17"/>
      <c r="Q11" s="17" t="s">
        <v>55</v>
      </c>
      <c r="R11" s="18" t="s">
        <v>161</v>
      </c>
    </row>
    <row r="12" spans="1:18" ht="12.75">
      <c r="A12" s="9" t="s">
        <v>49</v>
      </c>
      <c r="C12" s="4"/>
      <c r="D12" s="5"/>
      <c r="E12" s="5"/>
      <c r="F12" s="5"/>
      <c r="G12" s="5">
        <v>2</v>
      </c>
      <c r="H12" s="5"/>
      <c r="I12" s="5"/>
      <c r="J12" s="5"/>
      <c r="K12" s="5">
        <f t="shared" si="0"/>
        <v>2</v>
      </c>
      <c r="L12" s="5">
        <f t="shared" si="1"/>
        <v>0</v>
      </c>
      <c r="M12" s="16" t="s">
        <v>53</v>
      </c>
      <c r="N12" s="17" t="s">
        <v>54</v>
      </c>
      <c r="O12" s="17">
        <v>202</v>
      </c>
      <c r="P12" s="17"/>
      <c r="Q12" s="17" t="s">
        <v>55</v>
      </c>
      <c r="R12" s="18" t="s">
        <v>161</v>
      </c>
    </row>
    <row r="13" spans="1:18" ht="12.75">
      <c r="A13" s="9" t="s">
        <v>63</v>
      </c>
      <c r="C13" s="4"/>
      <c r="D13" s="5"/>
      <c r="E13" s="5"/>
      <c r="F13" s="5"/>
      <c r="G13" s="30">
        <v>3</v>
      </c>
      <c r="H13" s="5"/>
      <c r="I13" s="5"/>
      <c r="J13" s="5"/>
      <c r="K13" s="5">
        <f t="shared" si="0"/>
        <v>3</v>
      </c>
      <c r="L13" s="5">
        <f t="shared" si="1"/>
        <v>0</v>
      </c>
      <c r="M13" s="16" t="s">
        <v>53</v>
      </c>
      <c r="N13" s="17" t="s">
        <v>54</v>
      </c>
      <c r="O13" s="17">
        <v>202</v>
      </c>
      <c r="P13" s="17"/>
      <c r="Q13" s="17" t="s">
        <v>55</v>
      </c>
      <c r="R13" s="18" t="s">
        <v>161</v>
      </c>
    </row>
    <row r="14" spans="1:18" ht="12.75">
      <c r="A14" s="9" t="s">
        <v>83</v>
      </c>
      <c r="C14" s="4"/>
      <c r="D14" s="5"/>
      <c r="E14" s="5"/>
      <c r="F14" s="5"/>
      <c r="G14" s="30">
        <v>2</v>
      </c>
      <c r="H14" s="5">
        <v>2</v>
      </c>
      <c r="I14" s="5"/>
      <c r="J14" s="5"/>
      <c r="K14" s="5">
        <f t="shared" si="0"/>
        <v>2</v>
      </c>
      <c r="L14" s="5">
        <f t="shared" si="1"/>
        <v>2</v>
      </c>
      <c r="M14" s="16" t="s">
        <v>53</v>
      </c>
      <c r="N14" s="17" t="s">
        <v>54</v>
      </c>
      <c r="O14" s="17">
        <v>202</v>
      </c>
      <c r="P14" s="17"/>
      <c r="Q14" s="17" t="s">
        <v>55</v>
      </c>
      <c r="R14" s="18" t="s">
        <v>161</v>
      </c>
    </row>
    <row r="15" spans="1:18" ht="12.75">
      <c r="A15" s="9" t="s">
        <v>87</v>
      </c>
      <c r="C15" s="4"/>
      <c r="D15" s="5"/>
      <c r="E15" s="5">
        <v>3</v>
      </c>
      <c r="F15" s="5">
        <v>5</v>
      </c>
      <c r="G15" s="30">
        <v>1</v>
      </c>
      <c r="H15" s="30">
        <v>1</v>
      </c>
      <c r="I15" s="5"/>
      <c r="J15" s="5"/>
      <c r="K15" s="5">
        <f t="shared" si="0"/>
        <v>4</v>
      </c>
      <c r="L15" s="5">
        <f t="shared" si="1"/>
        <v>6</v>
      </c>
      <c r="M15" s="16" t="s">
        <v>53</v>
      </c>
      <c r="N15" s="17" t="s">
        <v>54</v>
      </c>
      <c r="O15" s="17">
        <v>202</v>
      </c>
      <c r="P15" s="17"/>
      <c r="Q15" s="17" t="s">
        <v>55</v>
      </c>
      <c r="R15" s="18" t="s">
        <v>161</v>
      </c>
    </row>
    <row r="16" spans="1:18" ht="12.75">
      <c r="A16" s="9" t="s">
        <v>112</v>
      </c>
      <c r="C16" s="4"/>
      <c r="D16" s="5"/>
      <c r="E16" s="5"/>
      <c r="F16" s="5"/>
      <c r="G16" s="30">
        <v>6</v>
      </c>
      <c r="H16" s="5">
        <v>2</v>
      </c>
      <c r="I16" s="5"/>
      <c r="J16" s="5"/>
      <c r="K16" s="5">
        <f t="shared" si="0"/>
        <v>6</v>
      </c>
      <c r="L16" s="5">
        <f t="shared" si="1"/>
        <v>2</v>
      </c>
      <c r="M16" s="16" t="s">
        <v>53</v>
      </c>
      <c r="N16" s="17" t="s">
        <v>54</v>
      </c>
      <c r="O16" s="17">
        <v>202</v>
      </c>
      <c r="P16" s="17"/>
      <c r="Q16" s="17" t="s">
        <v>55</v>
      </c>
      <c r="R16" s="18" t="s">
        <v>161</v>
      </c>
    </row>
    <row r="17" spans="1:18" ht="12.75">
      <c r="A17" s="9" t="s">
        <v>120</v>
      </c>
      <c r="C17" s="4"/>
      <c r="D17" s="5"/>
      <c r="E17" s="5"/>
      <c r="F17" s="5"/>
      <c r="G17" s="30">
        <v>1</v>
      </c>
      <c r="H17" s="5"/>
      <c r="I17" s="5"/>
      <c r="J17" s="5"/>
      <c r="K17" s="5">
        <f t="shared" si="0"/>
        <v>1</v>
      </c>
      <c r="L17" s="5">
        <f t="shared" si="1"/>
        <v>0</v>
      </c>
      <c r="M17" s="16" t="s">
        <v>53</v>
      </c>
      <c r="N17" s="17" t="s">
        <v>54</v>
      </c>
      <c r="O17" s="17">
        <v>202</v>
      </c>
      <c r="P17" s="17"/>
      <c r="Q17" s="17" t="s">
        <v>55</v>
      </c>
      <c r="R17" s="18" t="s">
        <v>161</v>
      </c>
    </row>
    <row r="18" spans="1:18" ht="12.75">
      <c r="A18" s="9" t="s">
        <v>127</v>
      </c>
      <c r="C18" s="4"/>
      <c r="D18" s="5"/>
      <c r="E18" s="5"/>
      <c r="F18" s="5"/>
      <c r="G18" s="5"/>
      <c r="H18" s="30">
        <v>1</v>
      </c>
      <c r="I18" s="5"/>
      <c r="J18" s="5"/>
      <c r="K18" s="5">
        <f t="shared" si="0"/>
        <v>0</v>
      </c>
      <c r="L18" s="5">
        <f t="shared" si="1"/>
        <v>1</v>
      </c>
      <c r="M18" s="16" t="s">
        <v>53</v>
      </c>
      <c r="N18" s="17" t="s">
        <v>54</v>
      </c>
      <c r="O18" s="17">
        <v>202</v>
      </c>
      <c r="P18" s="17"/>
      <c r="Q18" s="17" t="s">
        <v>55</v>
      </c>
      <c r="R18" s="18" t="s">
        <v>161</v>
      </c>
    </row>
    <row r="19" spans="1:18" ht="12.75">
      <c r="A19" s="9" t="s">
        <v>133</v>
      </c>
      <c r="C19" s="4"/>
      <c r="D19" s="5">
        <v>1</v>
      </c>
      <c r="E19" s="5"/>
      <c r="F19" s="5"/>
      <c r="G19" s="5"/>
      <c r="H19" s="5"/>
      <c r="I19" s="5"/>
      <c r="J19" s="5"/>
      <c r="K19" s="5">
        <f t="shared" si="0"/>
        <v>0</v>
      </c>
      <c r="L19" s="5">
        <f t="shared" si="1"/>
        <v>1</v>
      </c>
      <c r="M19" s="16" t="s">
        <v>53</v>
      </c>
      <c r="N19" s="17" t="s">
        <v>54</v>
      </c>
      <c r="O19" s="17">
        <v>202</v>
      </c>
      <c r="P19" s="17"/>
      <c r="Q19" s="17" t="s">
        <v>55</v>
      </c>
      <c r="R19" s="18" t="s">
        <v>161</v>
      </c>
    </row>
    <row r="20" spans="1:18" ht="12.75">
      <c r="A20" s="9" t="s">
        <v>141</v>
      </c>
      <c r="C20" s="4"/>
      <c r="D20" s="5">
        <v>1</v>
      </c>
      <c r="E20" s="5"/>
      <c r="F20" s="5"/>
      <c r="G20" s="5"/>
      <c r="H20" s="5"/>
      <c r="I20" s="5"/>
      <c r="J20" s="5"/>
      <c r="K20" s="5">
        <f t="shared" si="0"/>
        <v>0</v>
      </c>
      <c r="L20" s="5">
        <f t="shared" si="1"/>
        <v>1</v>
      </c>
      <c r="M20" s="16" t="s">
        <v>53</v>
      </c>
      <c r="N20" s="17" t="s">
        <v>54</v>
      </c>
      <c r="O20" s="17">
        <v>202</v>
      </c>
      <c r="P20" s="17"/>
      <c r="Q20" s="17" t="s">
        <v>55</v>
      </c>
      <c r="R20" s="18" t="s">
        <v>161</v>
      </c>
    </row>
    <row r="21" spans="1:18" ht="13.5" thickBot="1">
      <c r="A21" s="10" t="s">
        <v>142</v>
      </c>
      <c r="C21" s="4"/>
      <c r="D21" s="5"/>
      <c r="E21" s="5"/>
      <c r="F21" s="5"/>
      <c r="G21" s="5">
        <v>2</v>
      </c>
      <c r="H21" s="5">
        <v>2</v>
      </c>
      <c r="I21" s="5"/>
      <c r="J21" s="5"/>
      <c r="K21" s="5">
        <f t="shared" si="0"/>
        <v>2</v>
      </c>
      <c r="L21" s="5">
        <f t="shared" si="1"/>
        <v>2</v>
      </c>
      <c r="M21" s="16" t="s">
        <v>53</v>
      </c>
      <c r="N21" s="17" t="s">
        <v>54</v>
      </c>
      <c r="O21" s="17">
        <v>202</v>
      </c>
      <c r="P21" s="17"/>
      <c r="Q21" s="17" t="s">
        <v>55</v>
      </c>
      <c r="R21" s="18" t="s">
        <v>161</v>
      </c>
    </row>
    <row r="22" spans="1:18" ht="13.5" thickBot="1">
      <c r="A22" s="29" t="s">
        <v>152</v>
      </c>
      <c r="B22" s="16"/>
      <c r="C22" s="24"/>
      <c r="D22" s="25">
        <f>SUM(D11:D21)</f>
        <v>2</v>
      </c>
      <c r="E22" s="25">
        <f aca="true" t="shared" si="2" ref="E22:L22">SUM(E11:E21)</f>
        <v>3</v>
      </c>
      <c r="F22" s="25">
        <f t="shared" si="2"/>
        <v>5</v>
      </c>
      <c r="G22" s="25">
        <f t="shared" si="2"/>
        <v>18</v>
      </c>
      <c r="H22" s="25">
        <f t="shared" si="2"/>
        <v>8</v>
      </c>
      <c r="I22" s="25">
        <f t="shared" si="2"/>
        <v>0</v>
      </c>
      <c r="J22" s="25">
        <f t="shared" si="2"/>
        <v>0</v>
      </c>
      <c r="K22" s="25">
        <f t="shared" si="2"/>
        <v>21</v>
      </c>
      <c r="L22" s="25">
        <f t="shared" si="2"/>
        <v>15</v>
      </c>
      <c r="M22" s="16" t="s">
        <v>53</v>
      </c>
      <c r="N22" s="17" t="s">
        <v>54</v>
      </c>
      <c r="O22" s="17">
        <v>202</v>
      </c>
      <c r="P22" s="17"/>
      <c r="Q22" s="17" t="s">
        <v>55</v>
      </c>
      <c r="R22" s="18" t="s">
        <v>161</v>
      </c>
    </row>
    <row r="23" spans="1:18" ht="13.5" thickBot="1">
      <c r="A23" s="22" t="s">
        <v>153</v>
      </c>
      <c r="B23" s="16"/>
      <c r="C23" s="19"/>
      <c r="D23" s="20">
        <v>2</v>
      </c>
      <c r="E23" s="20">
        <v>3</v>
      </c>
      <c r="F23" s="20">
        <v>5</v>
      </c>
      <c r="G23" s="20">
        <f aca="true" t="shared" si="3" ref="G23:L23">SUM(G10,G22)</f>
        <v>37</v>
      </c>
      <c r="H23" s="20">
        <f t="shared" si="3"/>
        <v>12</v>
      </c>
      <c r="I23" s="20">
        <f t="shared" si="3"/>
        <v>1</v>
      </c>
      <c r="J23" s="20">
        <f t="shared" si="3"/>
        <v>1</v>
      </c>
      <c r="K23" s="20">
        <f t="shared" si="3"/>
        <v>41</v>
      </c>
      <c r="L23" s="20">
        <f t="shared" si="3"/>
        <v>20</v>
      </c>
      <c r="M23" s="19" t="s">
        <v>53</v>
      </c>
      <c r="N23" s="20" t="s">
        <v>54</v>
      </c>
      <c r="O23" s="20">
        <v>202</v>
      </c>
      <c r="P23" s="20"/>
      <c r="Q23" s="20" t="s">
        <v>55</v>
      </c>
      <c r="R23" s="21" t="s">
        <v>161</v>
      </c>
    </row>
  </sheetData>
  <mergeCells count="13">
    <mergeCell ref="C3:D7"/>
    <mergeCell ref="E3:F7"/>
    <mergeCell ref="G3:H7"/>
    <mergeCell ref="A1:R1"/>
    <mergeCell ref="O3:O8"/>
    <mergeCell ref="P3:P8"/>
    <mergeCell ref="Q3:Q8"/>
    <mergeCell ref="R3:R8"/>
    <mergeCell ref="I3:J7"/>
    <mergeCell ref="K3:L7"/>
    <mergeCell ref="M3:M8"/>
    <mergeCell ref="N3:N8"/>
    <mergeCell ref="A3:A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 Letteren</dc:creator>
  <cp:keywords/>
  <dc:description/>
  <cp:lastModifiedBy>Yamit</cp:lastModifiedBy>
  <dcterms:created xsi:type="dcterms:W3CDTF">2004-06-21T14:35:12Z</dcterms:created>
  <dcterms:modified xsi:type="dcterms:W3CDTF">2004-08-30T13:46:44Z</dcterms:modified>
  <cp:category/>
  <cp:version/>
  <cp:contentType/>
  <cp:contentStatus/>
</cp:coreProperties>
</file>